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5" yWindow="-105" windowWidth="19425" windowHeight="10425" activeTab="2"/>
  </bookViews>
  <sheets>
    <sheet name="1" sheetId="2" r:id="rId1"/>
    <sheet name="2" sheetId="5" r:id="rId2"/>
    <sheet name="Załacznik nr 1" sheetId="3" r:id="rId3"/>
    <sheet name="podsumowanie kosztów odzajowych" sheetId="6" r:id="rId4"/>
  </sheets>
  <externalReferences>
    <externalReference r:id="rId5"/>
  </externalReferences>
  <definedNames>
    <definedName name="_xlnm.Print_Area" localSheetId="0">'1'!$B$2:$AE$124</definedName>
    <definedName name="_xlnm.Print_Area" localSheetId="1">'2'!$A$1:$AZ$29</definedName>
    <definedName name="_xlnm.Print_Area" localSheetId="2">'Załacznik nr 1'!$A$2:$J$117</definedName>
    <definedName name="Z_0E78DA11_37F0_495F_8AFF_017B79D1801F_.wvu.PrintArea" localSheetId="1" hidden="1">'2'!$1:$1048576</definedName>
    <definedName name="Z_0E78DA11_37F0_495F_8AFF_017B79D1801F_.wvu.PrintArea" localSheetId="2" hidden="1">'Załacznik nr 1'!$1:$1048576</definedName>
    <definedName name="Z_40BF7A3D_526B_4E5E_A7BA_29713399058C_.wvu.PrintArea" localSheetId="1" hidden="1">'2'!$1:$1048576</definedName>
    <definedName name="Z_40BF7A3D_526B_4E5E_A7BA_29713399058C_.wvu.PrintArea" localSheetId="2" hidden="1">'Załacznik nr 1'!$1:$1048576</definedName>
    <definedName name="Z_6C870B20_7DF5_11DA_8A0C_00C0CA12360B_.wvu.PrintArea" localSheetId="1" hidden="1">'2'!$1:$1048576</definedName>
    <definedName name="Z_6C870B20_7DF5_11DA_8A0C_00C0CA12360B_.wvu.PrintArea" localSheetId="2" hidden="1">'Załacznik nr 1'!$1:$1048576</definedName>
    <definedName name="Z_F8A5106B_907C_4F5E_89EF_AD865994933C_.wvu.PrintArea" localSheetId="1" hidden="1">'2'!$1:$1048576</definedName>
    <definedName name="Z_F8A5106B_907C_4F5E_89EF_AD865994933C_.wvu.PrintArea" localSheetId="2" hidden="1">'Załacznik nr 1'!$1:$1048576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8" i="3" l="1"/>
  <c r="G94" i="3"/>
  <c r="G62" i="3"/>
  <c r="G53" i="3"/>
  <c r="F41" i="3"/>
  <c r="G41" i="3"/>
  <c r="C47" i="6" l="1"/>
  <c r="C46" i="6"/>
  <c r="C45" i="6"/>
  <c r="C44" i="6"/>
  <c r="C43" i="6"/>
  <c r="C48" i="6" s="1"/>
  <c r="B48" i="6"/>
  <c r="P38" i="2" l="1"/>
  <c r="P39" i="2" l="1"/>
  <c r="P37" i="2"/>
  <c r="P36" i="2"/>
  <c r="Y39" i="2"/>
  <c r="Y38" i="2"/>
  <c r="Y37" i="2"/>
  <c r="Y36" i="2"/>
  <c r="K35" i="6" l="1"/>
  <c r="K38" i="6" s="1"/>
  <c r="H27" i="6"/>
  <c r="H30" i="6" s="1"/>
  <c r="B29" i="6" l="1"/>
  <c r="M26" i="6"/>
  <c r="M37" i="6" s="1"/>
  <c r="G38" i="6"/>
  <c r="G40" i="6" s="1"/>
  <c r="D29" i="6"/>
  <c r="D33" i="6" s="1"/>
  <c r="K39" i="6" s="1"/>
  <c r="C29" i="6"/>
  <c r="C33" i="6" s="1"/>
  <c r="J28" i="6"/>
  <c r="J30" i="6" s="1"/>
  <c r="F28" i="6"/>
  <c r="F33" i="6" s="1"/>
  <c r="E28" i="6"/>
  <c r="E33" i="6" s="1"/>
  <c r="L26" i="6"/>
  <c r="L35" i="6" s="1"/>
  <c r="I26" i="6"/>
  <c r="I30" i="6" s="1"/>
  <c r="B41" i="6" l="1"/>
  <c r="B33" i="6"/>
  <c r="H43" i="6" s="1"/>
  <c r="I44" i="6" s="1"/>
  <c r="L4" i="6"/>
  <c r="K13" i="6"/>
  <c r="J6" i="6"/>
  <c r="I4" i="6"/>
  <c r="H5" i="6"/>
  <c r="G16" i="6"/>
  <c r="F6" i="6"/>
  <c r="E6" i="6"/>
  <c r="D7" i="6"/>
  <c r="C7" i="6"/>
  <c r="B7" i="6"/>
  <c r="P35" i="2"/>
  <c r="Y35" i="2"/>
  <c r="C21" i="6" l="1"/>
  <c r="D41" i="6" s="1"/>
  <c r="F108" i="3" l="1"/>
  <c r="G109" i="3"/>
  <c r="F62" i="3"/>
  <c r="F53" i="3"/>
  <c r="F94" i="3" l="1"/>
  <c r="F109" i="3" s="1"/>
  <c r="C4" i="2"/>
</calcChain>
</file>

<file path=xl/sharedStrings.xml><?xml version="1.0" encoding="utf-8"?>
<sst xmlns="http://schemas.openxmlformats.org/spreadsheetml/2006/main" count="422" uniqueCount="288">
  <si>
    <t xml:space="preserve">                                                                </t>
  </si>
  <si>
    <t>OPIS PLANOWANEJ OPERACJI</t>
  </si>
  <si>
    <t>miejscowość, data</t>
  </si>
  <si>
    <t>-</t>
  </si>
  <si>
    <t>dolnośląskie</t>
  </si>
  <si>
    <t>kujawsko-pomorskie</t>
  </si>
  <si>
    <t>lubuskie</t>
  </si>
  <si>
    <t>łódzkie</t>
  </si>
  <si>
    <t>lubelskie</t>
  </si>
  <si>
    <t>mazowieckie</t>
  </si>
  <si>
    <t>małopolskie</t>
  </si>
  <si>
    <t>opolskie</t>
  </si>
  <si>
    <t>podlaskie</t>
  </si>
  <si>
    <t>podkarpackie</t>
  </si>
  <si>
    <t>pomorskie</t>
  </si>
  <si>
    <t>śląskie</t>
  </si>
  <si>
    <t>świętokrzyskie</t>
  </si>
  <si>
    <t>warmińsko-mazurskie</t>
  </si>
  <si>
    <t>wielkopolskie</t>
  </si>
  <si>
    <t>zachodniopomorskie</t>
  </si>
  <si>
    <t>X</t>
  </si>
  <si>
    <t>―</t>
  </si>
  <si>
    <t>Lp.</t>
  </si>
  <si>
    <t>Zadanie</t>
  </si>
  <si>
    <t>w tym VAT</t>
  </si>
  <si>
    <t>ETAP I</t>
  </si>
  <si>
    <t>ETAP II</t>
  </si>
  <si>
    <t xml:space="preserve">RAZEM ETAP II </t>
  </si>
  <si>
    <t>ETAP III</t>
  </si>
  <si>
    <t xml:space="preserve">RAZEM ETAP III </t>
  </si>
  <si>
    <t>ETAP IV</t>
  </si>
  <si>
    <t>ETAP V</t>
  </si>
  <si>
    <t xml:space="preserve"> </t>
  </si>
  <si>
    <t>1.1</t>
  </si>
  <si>
    <t>1.2</t>
  </si>
  <si>
    <t>2.1</t>
  </si>
  <si>
    <t>2.2</t>
  </si>
  <si>
    <t>3.1</t>
  </si>
  <si>
    <t>3.2</t>
  </si>
  <si>
    <t>Data rozpoczęcia realizacji etapu</t>
  </si>
  <si>
    <t>Data zakończenia realizacji etapu</t>
  </si>
  <si>
    <t>* Niepotrzebne skreślić</t>
  </si>
  <si>
    <t>W-1.1_3.2</t>
  </si>
  <si>
    <t>4.1</t>
  </si>
  <si>
    <t>4.2</t>
  </si>
  <si>
    <t>5.1</t>
  </si>
  <si>
    <t>Obszar jednego województwa RP</t>
  </si>
  <si>
    <t>Obszar co najmniej dwóch województw RP</t>
  </si>
  <si>
    <t>należy wymienić:</t>
  </si>
  <si>
    <t>radio</t>
  </si>
  <si>
    <t>internet</t>
  </si>
  <si>
    <t>prasa</t>
  </si>
  <si>
    <t>Mierniki rzeczowe</t>
  </si>
  <si>
    <t>jedn. miary</t>
  </si>
  <si>
    <t>ilość (liczba)</t>
  </si>
  <si>
    <t xml:space="preserve">          (nazwa, adres siedziby podmiotu ubiegającego się o przyznanie pomocy)                                                                                                                                                                                                                                                             </t>
  </si>
  <si>
    <t xml:space="preserve">…………………………………………………………….…………………                              
Znak sprawy    </t>
  </si>
  <si>
    <t>1. SZACOWANA WIELKOŚĆ PRODUKCJI PRODUKTÓW ROLNYCH LUB ŚRODKÓW SPOŻYWCZYCH, KTÓRYCH DOTYCZY OPERACJA</t>
  </si>
  <si>
    <t>2. MIEJSCE REALIZACJI OPERACJI</t>
  </si>
  <si>
    <t>1.1.1</t>
  </si>
  <si>
    <t>1.1.2</t>
  </si>
  <si>
    <t>2.1.2</t>
  </si>
  <si>
    <t>2.1.1</t>
  </si>
  <si>
    <t>2.2.1</t>
  </si>
  <si>
    <t>3.1.1</t>
  </si>
  <si>
    <t>4.1.1</t>
  </si>
  <si>
    <t>4.2.1</t>
  </si>
  <si>
    <t>5.1.1</t>
  </si>
  <si>
    <t xml:space="preserve">  (nazwa, adres siedziby podmiotu ubiegającego się o przyznanie pomocy)        </t>
  </si>
  <si>
    <t>Rodzaj produktu rolnego lub środka spożywczego wytwarzanego w ramach systemu jakości</t>
  </si>
  <si>
    <t>Nazwy produktów</t>
  </si>
  <si>
    <t>kg</t>
  </si>
  <si>
    <t>szt</t>
  </si>
  <si>
    <t>Mięso świeże (i podroby)</t>
  </si>
  <si>
    <t>Produkty wytwarzane na bazie mięsa (podgotowanego, solonego, 
wędzonego etc.)</t>
  </si>
  <si>
    <t>Sery</t>
  </si>
  <si>
    <t>Pozostałe produkty pochodzenia zwięrzęcego</t>
  </si>
  <si>
    <t>Pozostałe produkty mleczne</t>
  </si>
  <si>
    <t>Oleje i tłuszcze (masło, margaryna, 
oleje etc.)</t>
  </si>
  <si>
    <t>Owoce świeże lub przetworzone</t>
  </si>
  <si>
    <t>Warzywa świeże lub przetworzone</t>
  </si>
  <si>
    <t>Zboża świeże lub przetworzone</t>
  </si>
  <si>
    <t>Napoje wytwarzane z ekstraktów roślinnych</t>
  </si>
  <si>
    <t>Świeże ryby, małże i skorupiaki oraz produkty wytwarzane z nich</t>
  </si>
  <si>
    <t>Produkty winiarskie</t>
  </si>
  <si>
    <t>Produkty spirytusowe</t>
  </si>
  <si>
    <t>Aromatyzowane produkty sektora wina</t>
  </si>
  <si>
    <t>litr</t>
  </si>
  <si>
    <t>degustacje</t>
  </si>
  <si>
    <t>Czas trwania etapu podany 
w dniach</t>
  </si>
  <si>
    <t>Szacowana, średnioroczna wielkość produkcji, której ma dotyczyć umowa o przyznaniu pomocy</t>
  </si>
  <si>
    <t>Szacowana, średnioroczna wartość produkcji, której ma dotyczyć umowa o przyznaniu pomocy (w zł)</t>
  </si>
  <si>
    <t>Załącznik nr 1 do wniosku o przyznanie pomocy w ramach poddziałania 3.2 „Wsparcie działań informacyjnych i promocyjnych realizowanych przez grupy producentów na rynku wewnętrznym" oraz Załącznik nr 1 do umowy o przyznaniu pomocy</t>
  </si>
  <si>
    <t>3. CEL REALIZACJI OPERACJI</t>
  </si>
  <si>
    <t>3.1. UZASADNIENIE REALIZACJI OPERACJI</t>
  </si>
  <si>
    <t>4. ZAKRES OPERACJI</t>
  </si>
  <si>
    <t>5. KOSZTY REALIZACJI OPERACJI</t>
  </si>
  <si>
    <t>6. LICZBA I RODZAJ KANAŁÓW PRZEKAZU:</t>
  </si>
  <si>
    <t>7. ZASIĘG TERYTORIALNY:</t>
  </si>
  <si>
    <t>8. PLAN FINANSOWY OPERACJI WRAZ Z ZESTAWIENIEM RZECZOWO - FINANSOWYM - (Załącznik nr 1)</t>
  </si>
  <si>
    <t>9. HARMONOGRAM PLANOWANEJ OPERACJI</t>
  </si>
  <si>
    <t xml:space="preserve">Etap, w ramach którego realizowane są zadania (nr etapu) </t>
  </si>
  <si>
    <t>czytelny podpis osoby/osób  reprezentującej/cych podmiot ubiegający się o przyznanie pomocy/ pełnomocnika</t>
  </si>
  <si>
    <r>
      <t xml:space="preserve"> Wartość wskaźnika relizacji operacji </t>
    </r>
    <r>
      <rPr>
        <sz val="11"/>
        <rFont val="Arial"/>
        <family val="2"/>
        <charset val="238"/>
      </rPr>
      <t>(liczba)</t>
    </r>
    <r>
      <rPr>
        <b/>
        <sz val="11"/>
        <rFont val="Arial"/>
        <family val="2"/>
        <charset val="238"/>
      </rPr>
      <t>:</t>
    </r>
  </si>
  <si>
    <r>
      <t>Obszar wykraczający poza terytorium RP</t>
    </r>
    <r>
      <rPr>
        <sz val="10"/>
        <rFont val="Arial"/>
        <family val="2"/>
        <charset val="238"/>
      </rPr>
      <t xml:space="preserve"> 
(rynek wewnętrzny UE)</t>
    </r>
    <r>
      <rPr>
        <b/>
        <sz val="11"/>
        <rFont val="Arial"/>
        <family val="2"/>
        <charset val="238"/>
      </rPr>
      <t xml:space="preserve">
</t>
    </r>
  </si>
  <si>
    <r>
      <t xml:space="preserve">Wartość produkcji za okres ostatnich 12 miesięcy poprzedzających </t>
    </r>
    <r>
      <rPr>
        <b/>
        <sz val="9"/>
        <rFont val="Arial"/>
        <family val="2"/>
        <charset val="238"/>
      </rPr>
      <t>dzień złożenia wopp</t>
    </r>
  </si>
  <si>
    <r>
      <t xml:space="preserve">Koszty całkowite    
 </t>
    </r>
    <r>
      <rPr>
        <b/>
        <sz val="9"/>
        <rFont val="Arial"/>
        <family val="2"/>
        <charset val="238"/>
      </rPr>
      <t xml:space="preserve"> </t>
    </r>
    <r>
      <rPr>
        <sz val="9"/>
        <rFont val="Arial"/>
        <family val="2"/>
        <charset val="238"/>
      </rPr>
      <t>(w PLN)</t>
    </r>
  </si>
  <si>
    <r>
      <t xml:space="preserve">Koszty kwalifikowalne
</t>
    </r>
    <r>
      <rPr>
        <b/>
        <sz val="8"/>
        <rFont val="Arial"/>
        <family val="2"/>
        <charset val="238"/>
      </rPr>
      <t xml:space="preserve"> </t>
    </r>
    <r>
      <rPr>
        <sz val="8"/>
        <rFont val="Arial"/>
        <family val="2"/>
        <charset val="238"/>
      </rPr>
      <t>(w PLN)</t>
    </r>
  </si>
  <si>
    <r>
      <t>Suma kosztów operacji</t>
    </r>
    <r>
      <rPr>
        <sz val="12"/>
        <rFont val="Arial"/>
        <family val="2"/>
        <charset val="238"/>
      </rPr>
      <t xml:space="preserve"> </t>
    </r>
  </si>
  <si>
    <t xml:space="preserve">Inne produkty żywnościowe (należy wymienić): </t>
  </si>
  <si>
    <r>
      <t>Wielkość produkcji za okres ostatnich 12 miesięcy poprzedzających</t>
    </r>
    <r>
      <rPr>
        <b/>
        <sz val="9"/>
        <rFont val="Arial"/>
        <family val="2"/>
        <charset val="238"/>
      </rPr>
      <t xml:space="preserve"> dzień złożenia wopp</t>
    </r>
  </si>
  <si>
    <t>Reklama w radiu</t>
  </si>
  <si>
    <t>Reklama w internecie</t>
  </si>
  <si>
    <t>1.2.1</t>
  </si>
  <si>
    <t>Przygotowanie graficzne mix banerów internetowych na:  portalspozywczy.pl; BAYBOOM</t>
  </si>
  <si>
    <t>1.2.2</t>
  </si>
  <si>
    <t>1.2.3</t>
  </si>
  <si>
    <t>Udział w targach</t>
  </si>
  <si>
    <t>1.3.1</t>
  </si>
  <si>
    <t>m2</t>
  </si>
  <si>
    <t>dni</t>
  </si>
  <si>
    <t>Transport samochodowy produktów certyfikowanych do degustacji podczas targów</t>
  </si>
  <si>
    <t>1.4</t>
  </si>
  <si>
    <t>Inny kanał przekazu - billboardy</t>
  </si>
  <si>
    <t>1.4.1</t>
  </si>
  <si>
    <t>1.5</t>
  </si>
  <si>
    <t>Marketing bezpośredni</t>
  </si>
  <si>
    <t>1.5.1</t>
  </si>
  <si>
    <t>Kalendarze trójdzielne na 2021 r. dla certyfikowanych produktów (projekt graficzny, druk)</t>
  </si>
  <si>
    <t>1.6</t>
  </si>
  <si>
    <t>Reklama  w telewizji</t>
  </si>
  <si>
    <t>1.6.1</t>
  </si>
  <si>
    <t>1.6.2</t>
  </si>
  <si>
    <t>Modyfikacja spotu reklamowego</t>
  </si>
  <si>
    <t>Emisja spotu reklamowego</t>
  </si>
  <si>
    <t>1.7</t>
  </si>
  <si>
    <t>1.7.1</t>
  </si>
  <si>
    <t>1.7.2</t>
  </si>
  <si>
    <t>1.8</t>
  </si>
  <si>
    <t>Degustacje</t>
  </si>
  <si>
    <t>1.8.1</t>
  </si>
  <si>
    <t>Reklama w prasie</t>
  </si>
  <si>
    <t>Opracowanie/ przygotowanie reklamy prasowej</t>
  </si>
  <si>
    <t>Emisja  reklamy prasowej w magazynie branżowym</t>
  </si>
  <si>
    <t>2.1.3</t>
  </si>
  <si>
    <t>2.3</t>
  </si>
  <si>
    <t>2.3.1</t>
  </si>
  <si>
    <t>Pendrive-projekt graficzny, oznakowanie, zakup</t>
  </si>
  <si>
    <t>3.1.2</t>
  </si>
  <si>
    <t>Koszulki Polo-projekt graficzny, oznakowanie, zakup</t>
  </si>
  <si>
    <t>3.2.2</t>
  </si>
  <si>
    <t>3.2.3</t>
  </si>
  <si>
    <t>4.1.2</t>
  </si>
  <si>
    <t>Projekt i wykonanie zabudowy stoiska na targi ANUGA</t>
  </si>
  <si>
    <t>5.1.2</t>
  </si>
  <si>
    <t>5.1.3</t>
  </si>
  <si>
    <t>Udział w targach ANUGA NIEMCY: zakup powierzchni wystawienniczej 25m2 wraz z opłatą rejestracyjną, pakietem reklamowym, ubezpieczeniem, sprzątaniem, rozliczeniem energii elektrycznej, innymi opłatami manipulacyjno - składkowymi wymaganymi przez organizatorów)</t>
  </si>
  <si>
    <t>km</t>
  </si>
  <si>
    <t>Pokazy</t>
  </si>
  <si>
    <t>1.2.4</t>
  </si>
  <si>
    <t>1.2.5</t>
  </si>
  <si>
    <t>komplet</t>
  </si>
  <si>
    <t>miesiąc</t>
  </si>
  <si>
    <t>mazowieckie, łódzkie</t>
  </si>
  <si>
    <t>2.4</t>
  </si>
  <si>
    <t>2.4.1</t>
  </si>
  <si>
    <t>4.1.3</t>
  </si>
  <si>
    <t>4.2.3</t>
  </si>
  <si>
    <t>4.2.4</t>
  </si>
  <si>
    <t>4.2.5</t>
  </si>
  <si>
    <t>4.2.6</t>
  </si>
  <si>
    <t>4.2.7</t>
  </si>
  <si>
    <t>4.3</t>
  </si>
  <si>
    <t>4.3.1</t>
  </si>
  <si>
    <t>4.4</t>
  </si>
  <si>
    <t>4.4.1</t>
  </si>
  <si>
    <t>4.4.2</t>
  </si>
  <si>
    <t>4.2.2.</t>
  </si>
  <si>
    <t>4.5</t>
  </si>
  <si>
    <t>4.5.1</t>
  </si>
  <si>
    <t>4.6</t>
  </si>
  <si>
    <t>4.6.1</t>
  </si>
  <si>
    <t>4.7</t>
  </si>
  <si>
    <t>4.7.1</t>
  </si>
  <si>
    <t>wynagrodzenie agencji reklamowej</t>
  </si>
  <si>
    <t>ETAP 1</t>
  </si>
  <si>
    <t>ETAP 2</t>
  </si>
  <si>
    <t>ETAP 3</t>
  </si>
  <si>
    <t>EATAP 4</t>
  </si>
  <si>
    <t>ETAP 5</t>
  </si>
  <si>
    <r>
      <rPr>
        <b/>
        <sz val="11"/>
        <rFont val="Arial"/>
        <family val="2"/>
        <charset val="238"/>
      </rPr>
      <t>ACTIV SPÓŁKA Z OGRANICZONĄ ODPOWIEDZIALNOŚCIĄ
00-844 WARSZAWA, UL.GRZYBOWSKA 87</t>
    </r>
    <r>
      <rPr>
        <sz val="11"/>
        <rFont val="Arial"/>
        <family val="2"/>
        <charset val="238"/>
      </rPr>
      <t xml:space="preserve">
</t>
    </r>
  </si>
  <si>
    <t>Kampania w mediach społecznościowych  - Facebook (1 post tygodniowo dot. Informacji związanych z certyfikowanymi produktami plus płatne reklamy dla nich o zasięgu min. 10'000 odsłon)</t>
  </si>
  <si>
    <t>5.2</t>
  </si>
  <si>
    <t>5.2.1</t>
  </si>
  <si>
    <t>5.3</t>
  </si>
  <si>
    <t>5.3.1</t>
  </si>
  <si>
    <t>5.4</t>
  </si>
  <si>
    <t>5.4.1</t>
  </si>
  <si>
    <t>5.5</t>
  </si>
  <si>
    <t>3.1.3</t>
  </si>
  <si>
    <t>tv</t>
  </si>
  <si>
    <t>bezpośredni</t>
  </si>
  <si>
    <t>targi</t>
  </si>
  <si>
    <t>pokaz</t>
  </si>
  <si>
    <t>publ</t>
  </si>
  <si>
    <t>media</t>
  </si>
  <si>
    <t>bilbo</t>
  </si>
  <si>
    <t>agencja</t>
  </si>
  <si>
    <t>4.8</t>
  </si>
  <si>
    <t>4.8.1</t>
  </si>
  <si>
    <t>3 stacje</t>
  </si>
  <si>
    <t>1 stacja</t>
  </si>
  <si>
    <t>2 portale</t>
  </si>
  <si>
    <t>1 tytuł</t>
  </si>
  <si>
    <t>4 rzeczy</t>
  </si>
  <si>
    <t>2 targi</t>
  </si>
  <si>
    <t>10 sklepów</t>
  </si>
  <si>
    <t>1 pokaz</t>
  </si>
  <si>
    <t>FB+ Insta</t>
  </si>
  <si>
    <t>1 mies emis</t>
  </si>
  <si>
    <t xml:space="preserve">suma </t>
  </si>
  <si>
    <t>ACTIV SPÓŁKA Z OGRANICZONĄ ODPOWIEDZIALNOŚCIĄ, 00-844 WARSZAWA, UL.GRZYBOWSKA 87</t>
  </si>
  <si>
    <r>
      <t>RAZEM ETAP I</t>
    </r>
    <r>
      <rPr>
        <sz val="11"/>
        <rFont val="Arial"/>
        <family val="2"/>
        <charset val="238"/>
      </rPr>
      <t xml:space="preserve"> </t>
    </r>
  </si>
  <si>
    <r>
      <t>RAZEM ETAP IV</t>
    </r>
    <r>
      <rPr>
        <sz val="11"/>
        <rFont val="Arial"/>
        <family val="2"/>
        <charset val="238"/>
      </rPr>
      <t xml:space="preserve"> </t>
    </r>
  </si>
  <si>
    <r>
      <rPr>
        <b/>
        <sz val="11"/>
        <rFont val="Arial"/>
        <family val="2"/>
        <charset val="238"/>
      </rPr>
      <t>RAZEM ETAP V</t>
    </r>
    <r>
      <rPr>
        <sz val="11"/>
        <rFont val="Arial"/>
        <family val="2"/>
        <charset val="238"/>
      </rPr>
      <t xml:space="preserve"> </t>
    </r>
  </si>
  <si>
    <t>1.5.2</t>
  </si>
  <si>
    <t>Zakwaterowanie dla uczestników targów ANUGA NIEMCY -  (4 os, 6 dni)</t>
  </si>
  <si>
    <t>Wyżywienie osób biorących udział w targach ANUGA NIEMCY -  (4 os, 6 dni)</t>
  </si>
  <si>
    <t>Transport osób na targi ANUGA NIEMCY, 4 OS, SAMOCHÓD (1100 km w jedna stronę)</t>
  </si>
  <si>
    <t>telewizja- 3 stacje telewizyjne</t>
  </si>
  <si>
    <t>radio-2 stacje radiowe</t>
  </si>
  <si>
    <t>prasa-jeden magazyn branżowy</t>
  </si>
  <si>
    <t>udział w targach-jedne targi międzynarodowe</t>
  </si>
  <si>
    <t>pokazy-jeden pokaz kulinarny</t>
  </si>
  <si>
    <t>degustacje-dziesięć degustacji w sklepach</t>
  </si>
  <si>
    <t>marketing bezpośredni- cztery produkty -kalendarze,pendrivy,torby,koszulki,</t>
  </si>
  <si>
    <t xml:space="preserve">JABŁKA z uprawy ekologicznej, </t>
  </si>
  <si>
    <t xml:space="preserve">Celem nadrzędnym operacji jest dostarczenie wiedzy konsumentom o wyjątkowej jakości i tradycyjnym sposobie produkcji soków wyróżnionych certyfikatem w systemie jakości „Jakość – Tradycja” oraz jabłek z „Certyfikowanej produkcji ekologicznej”. 
Cele działań ukierunkowane są na podniesienie efektu:
• pozytywnego wizerunku produktów wytwarzanych metodą tradycyjną
• informacyjnego dotyczącego ekologicznej uprawy jabłek
• rozpoznawalności produktów posiadających certyfikat „Jakość – Tradycja” oraz „Produkcji ekologicznej” 
• wzrost świadomości nabywców o krajowych i wspólnotowych systemach jakości żywności
• wzrostu udziału w rynku sprzedaży certyfikowanych soków i jabłek 
WYJAŚNIENIE
Konsorcjum zamierza prezentować w materiałach promocyjnych emblematy systemów jakości, w tym także prezentować te emblematy na opakowaniach certyfikowanych produktów: 
- jabłka z certyfikatem produkcji ekologicznej
- sok jabłkowy Royal Apple (Apluś) (Jakość – Tradycja)
- sok jabłkowo-buraczany Royal Apple (Jakość – Tradycja)
- sok jabłkowo-gruszkowy Royal Apple (Jakość – Tradycja)
- sok jabłkowo-marchwiowy Royal Apple (Jakość – Tradycja)
- sok jabłkowo-wiśniowy Royal Apple (Jakość – Tradycja)
Każdorazowo jednak konsorcjum będzie unikać prezentowania komercyjnych, zastrzeżonych znaków towarowych producenta w całości.
</t>
  </si>
  <si>
    <t xml:space="preserve">kraje Unii Europejskiej, Niemcy, </t>
  </si>
  <si>
    <t>Operacja będzie trwała  546  dni i będzie realizowana w pięciu etapach*</t>
  </si>
  <si>
    <t>1.3</t>
  </si>
  <si>
    <t>1.8.2</t>
  </si>
  <si>
    <t>internet-dwa portale internetowe, Facebook, Instagram</t>
  </si>
  <si>
    <t xml:space="preserve">inne kanały przekazu, (należy wymienić)jedna kampania bilboardy elektroniczne 3 szt.,  
</t>
  </si>
  <si>
    <t>internet +FB+Insta</t>
  </si>
  <si>
    <t>sok jabłkowy Royal Apple (Apluś)</t>
  </si>
  <si>
    <t>sok jabłkowo-buraczany Royal Apple</t>
  </si>
  <si>
    <t>sok jabłkowo-marchwiowy Royal Apple</t>
  </si>
  <si>
    <t>sok jabłkowo-wiśniowy Royal Apple</t>
  </si>
  <si>
    <t>sok jabłkowo-gruszkowy Royal Apple</t>
  </si>
  <si>
    <t>netto</t>
  </si>
  <si>
    <t>Emisja baneru internetowego NA PORTALSPOZYWCZY.PL ( min. odsłon miesięcznie)  oraz BABYBOOM ( min 200 tys odslon miesięcznie)</t>
  </si>
  <si>
    <t xml:space="preserve">Przygotowanie oprawy graficznej szablonów fanpage-y na Facebooku (sok oraz jabłka) ORAZ INSTAGRAMIE </t>
  </si>
  <si>
    <t>Kampania w mediach społecznościowych - INSTAGRAM (1 post tygodniowo dot. Informacji związanych z certyfikowanymi produktami) o zasięgu min. 10 000 osłon</t>
  </si>
  <si>
    <t>Emisja baneru internetowego NA PORTALSPOZYWCZY.PL ( min. odsłon miesięcznie)  oraz BABYBOOM ( min 200 tys odsłon miesięcznie)</t>
  </si>
  <si>
    <t>1.1.3</t>
  </si>
  <si>
    <t xml:space="preserve">Emisja spotu radiowego o długościok. 30 sek. w dwóch stacjach radiowych o zasięgu woj. mazowieckiego (Eska Rock Warszawa, Wawa Warszawa lub inne równoważne), ilośc emisji  razem: min.175, max 188 w cyklu miesięcznym </t>
  </si>
  <si>
    <t>Publikacja artykułu sponsorowanego w prasie branżowej „Magazyn Handel” (lub innym magazynie branżowym docierającym do osób decyzyjnych zakupowo, o nakładzie minimum 50 tys. egzemplarzy)</t>
  </si>
  <si>
    <t xml:space="preserve">Opracowanie/przygotowanie artykułu sponsorowanego dla prasy branżowej </t>
  </si>
  <si>
    <t>Opracowanie / przygotowanie materiałów do degustacji -2  lady degustacyjne, kosze z owijka reklamową, kubki jednorazowe)</t>
  </si>
  <si>
    <t>Degustacje w supermarketach (woj. mazowieckie i łódzkie: 10 degustacji soku oraz jabłek) - obsługa -hostessa</t>
  </si>
  <si>
    <t>Degustacje w supermarketach (woj. mazowieckie i łódzkie: 10 degustacji soku oraz jabłek) - certyfikowane produkty przeznaczone do degustacji: 104 l soku   na 1 degustację</t>
  </si>
  <si>
    <t>Degustacje w supermarketach (woj. mazowieckie i łódzkie: 10 degustacji soku oraz jabłek) - certyfikowane produkty przeznaczone do degustacji: 50 kg jabłek  na 1 degustację</t>
  </si>
  <si>
    <t>Degustacje w supermarketach (woj. mazowieckie i łódzkie: 10 degustacji soku oraz jabłek) - koszt transportu ( 3 degustacje Łódź , 7 degustacji Warszawa)</t>
  </si>
  <si>
    <t>1.8.3</t>
  </si>
  <si>
    <t>1.8.4</t>
  </si>
  <si>
    <t>1.8.5</t>
  </si>
  <si>
    <t>Przygotowanie scenariusza 5 pokazów podczas targów Anuga, Niemcy</t>
  </si>
  <si>
    <t>Zapewnienie zaplecza technicznego pokazu podczas targów Anuga, Niemcy</t>
  </si>
  <si>
    <t>4.4.3</t>
  </si>
  <si>
    <t>4.4.4</t>
  </si>
  <si>
    <t>Pokaz na żywo podczas targów- honoraruim barmana za przeprowadzenie  pokazów na żywo podczas 5 dni targowych</t>
  </si>
  <si>
    <t>Certfikowane produkty do przygotowania koktajli podczas pokazów na żywo : jabłka 30 kg dziennie, soki 100 l dziennie</t>
  </si>
  <si>
    <t>4.7.2</t>
  </si>
  <si>
    <t>4.7.3</t>
  </si>
  <si>
    <t>4.7.4</t>
  </si>
  <si>
    <t>Operacja ma głębokie uzasadnienie ze względu na zbyt mały zakres informacji na temat naszych produktów obecnych na rynku konsumenckim, szczególnie wytwarzanych i produkowanych metodami tradycyjnymi.Możliwe korzyści po realizacji operacji to wzrost sprzedaży promowanych soków i jabłek.Poprzez kampanię informacyjno-promocyjną podniesiemy poziom rozpoznawalności naszych produktów i podtrzymamy pozytywny wizerunek firmy Activ jako producenta certyfikowanych soków i Gospodarstwa Sadowniczego Zbigniew Jezierski jako producenta ekologicznych jabłek. Activ Sp zoo jest producentem naturalnycjh, tłoczonych soków Royal Apple posiadających certyfikat "Jakość Tradycja". Soki te,  wytwarzane tylko z naturalnych składników - owoców i warzyw- posiadają wiele cennych dla zdrowia substancji, głownie pektyny i polifenole. Pozwalają obnizyc poziom cholesterolu we krwi, skutecznie zapobiegaja miażdzycy i zawałom serca, reguluja gospodarkę kwasów żółciowych, chronią przed nowotworami i powstawaniem kamieni zółciowych. Soki tłoczone - bez żadnych dodatków, szczególnie cukru- sa wskazane dla osób dbajacych o sylwetkę i preferujacych zdrowy styl odzywiania, poniewaz skutecznie reguluja flore bakteryjną i neutralicuja substancje toksyczne. Jak pokazały badania laboratoryjne prowadzone przez SGGW w Warszawie *(...) Sok jabłkowy Royal Apple naturalnie mętny jest bardzo cennym produktem zarówno z punktu widzenia organoleptycznego, jak równiez prozdrowotnego, godnym jak najszerszego rozpowszechniania zarowno wsród osób dorosłych jak i dzieci. W porownaniu do produkowanych soków naturalnych tzw. jednodniowych jest on dodatkowo bezpieczny z punktu widzenia mikrobiologicznego i moze byc przechowywany w temperaturze pokojowej.
Gospodarstwo sadownicze Zbigniew Jezierski produkuje jabłka zgodnie z wymogami uprawy ekologicznej,odmiany:GALA, GOLDEN DELICIOUS, SAMPION,CAMSPUR,JONAPRINCE,IDARED,GLOSTER,LIGOL . Produkcja ekologiczna odbywa się  z wykorzystaniem postępu technicznego i biologicznego w uprawie, ochronie i nawożeniu, ze szczególnym uwzględnieniem zdrowia ludzi i zwierząt oraz ochrony środowiska. Certyfikat uzyskany przez Gospodarstwo sadownicze Zbigniew Jezierski, wydany przez niezalezną jednostkę certyfikującą,  potwierdza produkcję w systemie ekologicznym, czyli zapewniającym bezpieczeństwo żywnościowe, racjonalny dobór odmian, nawozenie na podstawie faktycznego zapotrzebowania roslin na skladniki pokarmowe. Funkcjonowanie systemu kontroli i certyfikacji w rolnictwie ekologicznym jest podstawowym gwarantem dla konsumenta, że owoce  zostały wyprodukowane zgodnie z obowiązującymi przepisami dotyczącymi rolnictwa ekologicznego i że są wolne od zanieczyszczeń, takich jak pozostałości środków ochrony roślin i hormonów, a podczas ich produkcji nie stosowano nawozów sztucznych i organizmów zmodyfikowanych genetycznie.
Jak pokazały badania i analiza porównawcza jabłek  produkowanych metodą konwencjonalną i ekologiczną, prowadzone przez Prof.Ewę Rembiałkowską z SGGW w Warszawie *(...) jednoznacznie wynika, że surowce z upraw ekologicznych pod wieloma względami przewyższają te pochodzące z upraw konwencjonalnych. Surowce ekologiczne w porównaniu z konwencjonalnymi zawierają zdecydowanie mniej składników niepożądanych dla zdrowia, w tym pozostałości antybiotyków, pestycydów i azotanów oraz azotynów, a jednocześnie zdecydowanie więcej suchej masy oraz składników korzystnych dla zdrowia, w tym witaminy C, związków fenolowych, nienasyconych kwasów tłuszczowych oraz składników mineralnych. Spożywanie na co dzień żywności ekologicznej zwiększa poczucie bezpieczeństwa konsumentom tejże żywności, wpływa pozytywnie na ich samopoczucie i zdrowie. Bardzo istotnym jest, by taką żywność spożywać regularnie.</t>
  </si>
  <si>
    <t>- jabłka z certyfikatem produkcji ekologicznej
- sok jabłkowy Royal Apple (Apluś) -Jakość – Tradycja
- sok jabłkowo-buraczany Royal Apple -Jakość – Tradycja
- sok jabłkowo-gruszkowy Royal Apple -Jakość – Tradycja
- sok jabłkowo-marchwiowy Royal Apple -Jakość – Tradycja
- sok jabłkowo-wiśniowy Royal Apple -Jakość – Tradycja
Podczas trwania poszczególnych etapów kampanii promocyjnej certyfikowane produkty będą promowane na wiele sposobów. Wybraliśmy  ogólnodostępne kanały telewizyjne, z wysoką oglądalnością – TVP 2, TVN, TVP ABC, oraz stacje radiowe wnikliwym po przeanalizowaniu grupy docelowej .
Prasa branżowa, skierowana do  osób decyzyjnych zakupowo – magazyn Handel, wydawany w ponad 80 tys egzemplarzy miesięcznie  dociera do sklepów niezależnych (działających pod własnym szyldem), placówek franczyzowych, ajencji, hurtowni oraz do super- i hipermarketów-( reklama banerowa i artykuł sponsorowany)
Internet – emisja banneru reklamowego na  jednym z najważniejszych i profesjonalnych portali  zakupowych – portalu spożywczym oraz portalu skierowanym dla bezpośredniego klienta – babyboom oraz kampania na profilach Facebook i Instagram 
Udział w targach branżowych – największych  w Europie  -  Anuga w Niemczech
Degustacje –  10degustacji w  wybranych punktach  sprzedaży w aglomeracji warszawskiej i łódzkiej, 
Promocja bezpośrednia/marketing bezpośredni – materiały promujące produkt -  kalendarze, torby, pendrivy, koszulki , 
Billboardy elektroniczne -reklamujące certyfikowane produkty w  aglomeracji warszawskiej i łódzkiej</t>
  </si>
  <si>
    <t>5.2.2</t>
  </si>
  <si>
    <t xml:space="preserve">
  1. Telewizja 930 863,08 zł netto
• Modyfikacja istniejącego spotu oraz rozszerzenie praw autorskich do niego = 40 000 zł netto
• Koszt emisji 30 sekundowego spotu w trzech kanałach telewizyjnych o zasięgu ogólnopolskim: TVP, TVN, TVP ABC; około 150 emisji w każdym z 4 cykli. = 890 863,08 zł netto
2. Radio 83 000 zł netto
• Scenariusz  oraz nagranie spotu radiowego
• Emisja spotów o długościok. 30 sek. w dwóch stacjach radiowych o zasięgu woj. mazowieckiego (Eska Rock Warszawa, Wawa Warszawa lub inne równoważne) w czterech cyklach po 4 tygodnie każdy, około 700-750 emisji łącznie w całej kampanii.
3. Internet  154 000 zł netto 
• Przygotowanie graficzne banerów internetowych z przeformatowaniami
• emisja banerów internetowych w dwóch portalach:
i. Portalspozywczy.pl – produktowa kampania banerowa, baner w górnej części strony, około 60-80 tys. odsłon w każdym z 10 miesięcy trwania kampanii banerowej
ii. Babyboom.pl – produktowa kampania banerowa, około 200 tys. odsłon w każdym z 10 miesięcy trwania kampanii banerowej.                                                                                                                                                                                                                                                                                          • Promocja w dwóch serwisach społecznościowych
i. Facebook – 1 post tygodniowo przez cały okres trwania kampanii o zasięgu min.10 000 odsłon
ii. Instagram – 1 post tygodniowo przez cały okres trwania kampanii o zasięgu min 10 000 odsłon
4. Prasa  39 500 zł netto 
• Przygotowanie graficzne reklamy prasowej z przeformatowaniami
• Emisja reklamy w magazynie branżowym „Magazyn Handel” (lub innym magazynie branżowym docierającym do osób decyzyjnych zakupowo, o nakładzie minimum 50 tys. egzemplarzy); 1/3 strony, 3 emisje
• Przygotowanie artykułu sponsorowanego do prasy branżowej
• Publikacja artykułu sponsorowanego w prasie branżowej „Magazyn Handel” (lub innym magazynie branżowym docierającym do osób decyzyjnych zakupowo, o nakładzie minimum 50 tys. egzemplarzy)
5. Marketing bezpośredni  22 500 zł netto 
• Produkcja i dystrybucja materiałów reklamowych
i. Torby – 1000 szt.; wielorazowe torby na zakupy, trwały materiał; projekt graficzny, oznakowanie i zakup
ii. Pendrive – 200 szt.; trwały materiał; projekt graficzny nadruku, oznakowanie i zakup
iii. Kalendarze – 300 szt.; kalendarze trójdzielne na rok 2021; projekt graficzny, oznakowanie i zakup
iv. Koszulki polo – 120 szt.; mix rozmiarów; projekt graficzny, oznakowanie i zakup
6. Targi :  Udział w jednych targach zagranicznych Anuga 2021 w Kolonii w Niemczech (9-13/10/2021) = 117 014,94 zł 
 pkt 4.2.2  39 000 zł netto - w tym:
i. zakup 25 m2 powierzchni wraz z obowiązkowym ubezpieczeniem 270 eur*25m2*4,5 zł= 30 375,- zł
ii.pakiet reklamowy 990 eur*4,5 zł=4455,- zł
iii.opłata za energie elektryczną 9*25m2*4,5 zł= 1012,50 zł
iiii.obowiązkowa opłata na rzecz federacji Auma 0,6*25m2*4,5=67,50 zł
iiiii.  usługi serwisowe NKA (ryczałt) 27,4667*25m2*4,5= 3090,- zł
pkt 4.2.1 projekt i wykonanie stoiska targowego = 60 000 zł netto
pkt 4.2.3 zakwaterowanie uczestników targów Anuga Niemcy  = 8640 zł
pkt  4.2.4 Wyżywienie uczestników targów Anuga Niemcy= 5056,80 zł
pkt 4.2.5 Transport osób na targi Anuga Niemcy = 1838,76 zł
pkt 4.2.6 Transport samochodowy produktów certyfikowanych do degustacji podczas targów Anuga Niemcy= 919,38 zł
pkt 4.2.7 certyfikowane produkty przeznaczone do degustacji podczas targów Anuga Niemcy= 1560 zł
7. Pokazy  15 000 zł netto 
• Pokaz na żywo, przygotowanie koktajli na bazie certyfikowanych produktów podczas trwania targów Anuga 2021.
Na koszty składają się:
 pkt 4.4.1- opracowanie scenariusza do pokazu, 
pkt 4.4.2 zapewnienie zaplecza technicznego pokazu na żywo
pkt 4.4.3 certyfikowane produkty do przygotowania koktajli podczas pokazów na zywo 
 pkt 4.4.4-na koszty składają się:honorarium  barmana wykonujacego pokazy w czasie 5 dni  trwania targów
8. Degustacje 20 000 zł netto 
• Przeprowadzenie degustacji produktowych w 10 super/hipermarketach na obszarze aglomeracji warszawskiej i łódzkiej
na koszty składaja się: obsługa degustacji przez hostessy, certyfikowane produkty przeznaczone do degustacji (soki oraz jabłka) wraz z transportem do marketów, przygotowanie materiałów do degustacji (lady degustacyjne, kosze na śmieci,kubki jednorazowe)
9 Inne kanały przekazu  8 000 zł netto
• Bilboardy elektroniczne - emisja 15 sekundowego  spotu na trzech bilbordach elektronicznych (telebimach) usytuowanych w sąsiedztwie centrów handlowych w aglomeracji warszawskiej i łódzkiej przez okres jednego miesiąca. Ilość odsłon min 2,5 tys/miesięcznie.
10.Wynagrodzenie agencji reklamowej za cały okres trwania kampanii 40 000 zł netto.
Wybrane działania promocyjno-informacyjne zostały dokładnie przemyślane,uwzględniono większość dostępnych kanałów przekazu, ze szczególnym uwzglednieniem mozliwości jak najszerszego  dotarcia do odbiorcy. Wybrano ogólnopolskie stacje telewizyjne, popularne stacje radiowe, liczący sie w braży" Magazyn Handel" oraz portalspozywczy.pl. a także portal babyboom.pl, media społecznościowe-pozwoli to na dotarcie do wszystkich grup konsumenckichz uwzględnieniem wieku i płci. Wybrane przez nas gadżety reklamowe zostały dokładnie przemyślane, tak były trwałe,praktczne, niebanalne,używane na codzień z widocznymi oznaczeniami i haslami informacyjnymi przyczyniały sie do podniesienia rozpoznawalności systemów jakości oraz budowania pozytywnego wizerunku produktów wytwarzanych w ich ramach.Również ich użyteczność przełoży się na ciepły odbiór i wzbudzenie zainteresowania promowanym przekazem. Każdy z gadżetów zostanie oznakowany zgodnie z Księgą logotypów PROW.  </t>
  </si>
  <si>
    <t xml:space="preserve">1. Telewizja
• emisja spotu o dł. ok 30 sek  w trzech kanałach telewizyjnych: TVP, TVN, TVP ABC
2. Radio
• Emisja spotów o długości ok.30 sek. w dwóch stacjach radiowych o zasięgu woj. mazowieckiego (Eska Rock Warszawa, Wawa Warszawa lub inne równoważne)
3. Internet
• emisja banerów internetowych w dwóch portalach: i.) Portalspozywczy.pl, ii.) Babyboom.pl, iii.) FACEBOOK, iii.) INSTAGRAM
4. Prasa
• Emisja reklamy w jednym magazynie branżowym „Magazyn Handel” (lub innym magazynie branżowym docierającym do osób decyzyjnych zakupowo, o nakładzie minimum 50 tys. Egzemplarzy)
• Publikacja artykułu sponsorowanego w prasie branżowej „Magazyn Handel” (lub innym magazynie branżowym docierającym do osób decyzyjnych zakupowo, o nakładzie minimum 50 tys. egzemplarzy
5. Marketing bezpośredni
• Produkcja i dystrybucja czterech  rodzajów materiałów reklamowych: i.) Torby, ii.) Pendrive, iii.) Kalendarze, iv.) Koszulki. Materiały będą dystrybuowane na targach, podczas degustacji oraz poprzez przedstawicieli handlo-wych do osób zakupowo decyzyjnych w sklepach i sieciach handlowych
6. Targi. 
• Udział w jednych targach zagranicznych Anuga 2021 w Kolonii w Niemczech (9-13/10/2021).
7. Pokazy
• Pokaz na żywo, przygotowanie koktajli na bazie certyfikowanych produktów podczas trwania targów Anuga 2021.
8. Degustacje
• Przeprowadzenie 10 degustacji produktowych w super/hipermarketach na obszarze aglomeracji warszawskiej i łódzkiej
9. Inne kanały przekazu
• Bilboardy elektroniczne - emisja spotów na  bilbordach elektronicznych (telebimach) usytuowanych w sąsiedztwie centrów handlowych w aglomeracji warszawskiej i łódzkiej przez okres jednego miesiąca.
</t>
  </si>
  <si>
    <t>Nagranie spotu radiowego (30 sek.)</t>
  </si>
  <si>
    <t>Przygotowanie  spotu radiowego- scenariusz (30 sek.)</t>
  </si>
  <si>
    <t xml:space="preserve">Opracowanie graficzne billboardów (spot 15 sek.) </t>
  </si>
  <si>
    <t>Billboardy elektroniczne-emisja (2,5 tys odsłon miesięcznie na 3 telebimach, aglomeracja łódzka i warszawska)</t>
  </si>
  <si>
    <t>Torby-projekt graficzny, oznakowanie, zakup ( polipropylen, gramatura min 80 gr), z uchwytami, klinami poszerzającymi, wielkość około 40cm*40 cm lub zbliżona</t>
  </si>
  <si>
    <t>Certyfikowane produkty na degustacje dla odwiedzających stoisko (40 litrów soku jabłkowego (Royal apple i Apluś), 20 litrów soku jabłkowo - gruszkowego, 20 litrów soku jabłkowo - wiśniowego, 20 litrów soku jabłkowo - marchwiowego, 20 litrów soku jabłkowo - buraczanego, 80 kg jabłek/120 litrów*5 dni*1,6 zł + 80kg*5 dni*1,5 zł = 960 zł + 600 zł= 1560 zł)</t>
  </si>
  <si>
    <t>HARMONOGRAM RZECZOWO - FINANSOWY REALIZACJI DZIAŁAŃ</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</si>
</sst>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0"/>
      <name val="Arial"/>
      <family val="2"/>
      <charset val="238"/>
    </font>
    <font>
      <sz val="11"/>
      <name val="Arial"/>
      <family val="2"/>
      <charset val="238"/>
    </font>
    <font>
      <b/>
      <sz val="10"/>
      <name val="Arial"/>
      <family val="2"/>
      <charset val="238"/>
    </font>
    <font>
      <b/>
      <sz val="13"/>
      <name val="Arial"/>
      <family val="2"/>
      <charset val="238"/>
    </font>
    <font>
      <sz val="13"/>
      <name val="Arial"/>
      <family val="2"/>
      <charset val="238"/>
    </font>
    <font>
      <i/>
      <sz val="7"/>
      <name val="Arial"/>
      <family val="2"/>
      <charset val="238"/>
    </font>
    <font>
      <sz val="16"/>
      <name val="Arial"/>
      <family val="2"/>
      <charset val="238"/>
    </font>
    <font>
      <i/>
      <sz val="10"/>
      <name val="Arial"/>
      <family val="2"/>
      <charset val="238"/>
    </font>
    <font>
      <sz val="8"/>
      <name val="Arial"/>
      <family val="2"/>
      <charset val="238"/>
    </font>
    <font>
      <b/>
      <sz val="16"/>
      <name val="Arial"/>
      <family val="2"/>
      <charset val="238"/>
    </font>
    <font>
      <b/>
      <sz val="11"/>
      <name val="Arial"/>
      <family val="2"/>
      <charset val="238"/>
    </font>
    <font>
      <i/>
      <sz val="8"/>
      <name val="Arial"/>
      <family val="2"/>
      <charset val="238"/>
    </font>
    <font>
      <u/>
      <sz val="10"/>
      <color indexed="12"/>
      <name val="Arial"/>
      <family val="2"/>
      <charset val="238"/>
    </font>
    <font>
      <sz val="10"/>
      <name val="Arial CE"/>
      <charset val="238"/>
    </font>
    <font>
      <sz val="10"/>
      <name val="Times New Roman CE"/>
      <family val="1"/>
      <charset val="238"/>
    </font>
    <font>
      <sz val="9"/>
      <name val="Arial"/>
      <family val="2"/>
      <charset val="238"/>
    </font>
    <font>
      <b/>
      <sz val="12"/>
      <name val="Arial"/>
      <family val="2"/>
      <charset val="238"/>
    </font>
    <font>
      <b/>
      <sz val="8"/>
      <name val="Arial"/>
      <family val="2"/>
      <charset val="238"/>
    </font>
    <font>
      <b/>
      <sz val="10"/>
      <name val="Times New Roman CE"/>
      <charset val="238"/>
    </font>
    <font>
      <sz val="10"/>
      <name val="Arial"/>
      <family val="2"/>
      <charset val="238"/>
    </font>
    <font>
      <sz val="11"/>
      <name val="Calibri"/>
      <family val="2"/>
      <scheme val="minor"/>
    </font>
    <font>
      <i/>
      <sz val="9"/>
      <name val="Arial"/>
      <family val="2"/>
      <charset val="238"/>
    </font>
    <font>
      <b/>
      <sz val="18"/>
      <name val="Arial"/>
      <family val="2"/>
      <charset val="238"/>
    </font>
    <font>
      <b/>
      <sz val="9"/>
      <name val="Arial"/>
      <family val="2"/>
      <charset val="238"/>
    </font>
    <font>
      <i/>
      <sz val="9"/>
      <name val="Times New Roman CE"/>
      <family val="1"/>
      <charset val="238"/>
    </font>
    <font>
      <i/>
      <sz val="11"/>
      <name val="Arial"/>
      <family val="2"/>
      <charset val="238"/>
    </font>
    <font>
      <i/>
      <sz val="12"/>
      <name val="Arial"/>
      <family val="2"/>
      <charset val="238"/>
    </font>
    <font>
      <i/>
      <sz val="11"/>
      <name val="Calibri"/>
      <family val="2"/>
      <scheme val="minor"/>
    </font>
    <font>
      <b/>
      <i/>
      <sz val="9"/>
      <name val="Arial"/>
      <family val="2"/>
      <charset val="238"/>
    </font>
    <font>
      <sz val="12"/>
      <name val="Arial"/>
      <family val="2"/>
      <charset val="238"/>
    </font>
    <font>
      <sz val="11"/>
      <color theme="1"/>
      <name val="Arial"/>
      <family val="2"/>
      <charset val="238"/>
    </font>
    <font>
      <sz val="11"/>
      <name val="Calibri"/>
      <family val="2"/>
      <charset val="238"/>
      <scheme val="minor"/>
    </font>
    <font>
      <sz val="14"/>
      <name val="Arial"/>
      <family val="2"/>
      <charset val="238"/>
    </font>
    <font>
      <sz val="11"/>
      <color rgb="FFFF0000"/>
      <name val="Calibri"/>
      <family val="2"/>
      <scheme val="minor"/>
    </font>
    <font>
      <b/>
      <sz val="11"/>
      <color theme="1"/>
      <name val="Calibri"/>
      <family val="2"/>
      <charset val="238"/>
      <scheme val="minor"/>
    </font>
    <font>
      <sz val="11"/>
      <color rgb="FF00B0F0"/>
      <name val="Calibri"/>
      <family val="2"/>
      <scheme val="minor"/>
    </font>
    <font>
      <sz val="8"/>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37">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xf numFmtId="0" fontId="13" fillId="0" borderId="0" applyNumberFormat="0" applyFill="0" applyBorder="0" applyAlignment="0" applyProtection="0">
      <alignment vertical="top"/>
      <protection locked="0"/>
    </xf>
    <xf numFmtId="0" fontId="14" fillId="0" borderId="0"/>
    <xf numFmtId="0" fontId="1" fillId="0" borderId="0"/>
    <xf numFmtId="9" fontId="1" fillId="0" borderId="0" applyFont="0" applyFill="0" applyBorder="0" applyAlignment="0" applyProtection="0"/>
    <xf numFmtId="0" fontId="20" fillId="0" borderId="0"/>
  </cellStyleXfs>
  <cellXfs count="438">
    <xf numFmtId="0" fontId="0" fillId="0" borderId="0" xfId="0"/>
    <xf numFmtId="0" fontId="2" fillId="3" borderId="0" xfId="1" applyFont="1" applyFill="1" applyBorder="1" applyAlignment="1" applyProtection="1">
      <alignment vertical="center" wrapText="1"/>
    </xf>
    <xf numFmtId="0" fontId="3" fillId="3" borderId="0" xfId="1" applyFont="1" applyFill="1" applyBorder="1" applyAlignment="1" applyProtection="1">
      <alignment vertical="center" wrapText="1"/>
    </xf>
    <xf numFmtId="0" fontId="1" fillId="3" borderId="0" xfId="1" applyFont="1" applyFill="1" applyBorder="1" applyAlignment="1" applyProtection="1">
      <alignment vertical="center" wrapText="1"/>
    </xf>
    <xf numFmtId="0" fontId="2" fillId="3" borderId="0" xfId="1" applyFont="1" applyFill="1" applyBorder="1" applyAlignment="1" applyProtection="1">
      <alignment horizontal="center" vertical="center" wrapText="1"/>
    </xf>
    <xf numFmtId="0" fontId="7" fillId="3" borderId="0" xfId="1" applyFont="1" applyFill="1" applyBorder="1" applyAlignment="1" applyProtection="1">
      <alignment horizontal="left" vertical="center"/>
    </xf>
    <xf numFmtId="0" fontId="1" fillId="3" borderId="0" xfId="1" applyFont="1" applyFill="1" applyBorder="1" applyAlignment="1" applyProtection="1">
      <alignment horizontal="left" vertical="center"/>
    </xf>
    <xf numFmtId="0" fontId="2" fillId="3" borderId="0" xfId="1" applyFont="1" applyFill="1" applyBorder="1" applyAlignment="1" applyProtection="1">
      <alignment horizontal="left" vertical="center"/>
    </xf>
    <xf numFmtId="0" fontId="5" fillId="3" borderId="0" xfId="1" applyFont="1" applyFill="1" applyBorder="1" applyAlignment="1" applyProtection="1"/>
    <xf numFmtId="0" fontId="4" fillId="3" borderId="0" xfId="1" applyFont="1" applyFill="1" applyBorder="1" applyAlignment="1" applyProtection="1">
      <alignment vertical="center"/>
    </xf>
    <xf numFmtId="0" fontId="1" fillId="3" borderId="0" xfId="1" applyFont="1" applyFill="1" applyBorder="1" applyAlignment="1" applyProtection="1">
      <alignment horizontal="center" wrapText="1"/>
    </xf>
    <xf numFmtId="0" fontId="5" fillId="3" borderId="0" xfId="2" applyFont="1" applyFill="1" applyAlignment="1" applyProtection="1">
      <alignment horizontal="left"/>
    </xf>
    <xf numFmtId="0" fontId="2" fillId="3" borderId="3" xfId="1" applyFont="1" applyFill="1" applyBorder="1" applyAlignment="1" applyProtection="1">
      <alignment vertical="center" wrapText="1"/>
    </xf>
    <xf numFmtId="0" fontId="2" fillId="3" borderId="4" xfId="1" applyFont="1" applyFill="1" applyBorder="1" applyAlignment="1" applyProtection="1">
      <alignment vertical="center" wrapText="1"/>
    </xf>
    <xf numFmtId="0" fontId="2" fillId="3" borderId="5" xfId="1" applyFont="1" applyFill="1" applyBorder="1" applyAlignment="1" applyProtection="1">
      <alignment vertical="center" wrapText="1"/>
    </xf>
    <xf numFmtId="0" fontId="2" fillId="3" borderId="6" xfId="1" applyFont="1" applyFill="1" applyBorder="1" applyAlignment="1" applyProtection="1">
      <alignment horizontal="center" vertical="center" wrapText="1"/>
    </xf>
    <xf numFmtId="0" fontId="2" fillId="3" borderId="2" xfId="1" applyFont="1" applyFill="1" applyBorder="1" applyAlignment="1" applyProtection="1">
      <alignment vertical="center" wrapText="1"/>
    </xf>
    <xf numFmtId="0" fontId="5" fillId="3" borderId="0" xfId="1" applyFont="1" applyFill="1" applyBorder="1" applyAlignment="1" applyProtection="1">
      <alignment horizontal="right" vertical="center" wrapText="1"/>
    </xf>
    <xf numFmtId="0" fontId="1" fillId="3" borderId="2" xfId="1" applyFont="1" applyFill="1" applyBorder="1" applyProtection="1"/>
    <xf numFmtId="0" fontId="1" fillId="3" borderId="6" xfId="1" applyFont="1" applyFill="1" applyBorder="1" applyAlignment="1" applyProtection="1">
      <alignment horizontal="left" vertical="center" wrapText="1"/>
    </xf>
    <xf numFmtId="0" fontId="2" fillId="3" borderId="2" xfId="1" applyFont="1" applyFill="1" applyBorder="1" applyAlignment="1" applyProtection="1">
      <alignment horizontal="left" vertical="center" wrapText="1"/>
    </xf>
    <xf numFmtId="0" fontId="1" fillId="3" borderId="2" xfId="1" applyFont="1" applyFill="1" applyBorder="1" applyAlignment="1" applyProtection="1">
      <alignment horizontal="left" vertical="center"/>
    </xf>
    <xf numFmtId="0" fontId="4" fillId="3" borderId="2" xfId="1" applyFont="1" applyFill="1" applyBorder="1" applyAlignment="1" applyProtection="1">
      <alignment horizontal="left" vertical="center" wrapText="1"/>
    </xf>
    <xf numFmtId="0" fontId="2" fillId="3" borderId="2" xfId="1" applyFont="1" applyFill="1" applyBorder="1" applyAlignment="1" applyProtection="1">
      <alignment horizontal="left" vertical="center"/>
    </xf>
    <xf numFmtId="0" fontId="1" fillId="3" borderId="6" xfId="1" applyFont="1" applyFill="1" applyBorder="1" applyAlignment="1" applyProtection="1">
      <alignment wrapText="1"/>
    </xf>
    <xf numFmtId="0" fontId="5" fillId="3" borderId="2" xfId="1" applyFont="1" applyFill="1" applyBorder="1" applyAlignment="1" applyProtection="1"/>
    <xf numFmtId="0" fontId="1" fillId="3" borderId="11" xfId="1" applyFont="1" applyFill="1" applyBorder="1" applyAlignment="1" applyProtection="1">
      <alignment wrapText="1"/>
    </xf>
    <xf numFmtId="0" fontId="1" fillId="3" borderId="0" xfId="1" applyFont="1" applyFill="1" applyBorder="1" applyAlignment="1" applyProtection="1">
      <alignment wrapText="1"/>
    </xf>
    <xf numFmtId="0" fontId="1" fillId="3" borderId="3" xfId="1" applyFont="1" applyFill="1" applyBorder="1" applyAlignment="1" applyProtection="1">
      <alignment wrapText="1"/>
    </xf>
    <xf numFmtId="0" fontId="11" fillId="3" borderId="0" xfId="1" applyFont="1" applyFill="1" applyBorder="1" applyAlignment="1" applyProtection="1">
      <alignment vertical="center"/>
    </xf>
    <xf numFmtId="0" fontId="15" fillId="3" borderId="6" xfId="3" applyFont="1" applyFill="1" applyBorder="1" applyAlignment="1" applyProtection="1">
      <alignment wrapText="1"/>
    </xf>
    <xf numFmtId="0" fontId="15" fillId="3" borderId="2" xfId="3" applyFont="1" applyFill="1" applyBorder="1" applyAlignment="1" applyProtection="1">
      <alignment wrapText="1"/>
    </xf>
    <xf numFmtId="0" fontId="15" fillId="3" borderId="0" xfId="3" applyFont="1" applyFill="1" applyBorder="1" applyAlignment="1" applyProtection="1">
      <alignment wrapText="1"/>
    </xf>
    <xf numFmtId="0" fontId="1" fillId="3" borderId="0" xfId="3" applyFont="1" applyFill="1" applyBorder="1" applyAlignment="1" applyProtection="1"/>
    <xf numFmtId="0" fontId="1" fillId="3" borderId="0" xfId="3" applyFont="1" applyFill="1" applyBorder="1" applyProtection="1"/>
    <xf numFmtId="0" fontId="15" fillId="3" borderId="0" xfId="3" applyFont="1" applyFill="1" applyBorder="1" applyAlignment="1" applyProtection="1"/>
    <xf numFmtId="0" fontId="15" fillId="3" borderId="1" xfId="3" applyFont="1" applyFill="1" applyBorder="1" applyAlignment="1" applyProtection="1"/>
    <xf numFmtId="0" fontId="11" fillId="3" borderId="0" xfId="3" applyFont="1" applyFill="1" applyBorder="1" applyAlignment="1" applyProtection="1">
      <alignment horizontal="left" wrapText="1"/>
    </xf>
    <xf numFmtId="0" fontId="15" fillId="2" borderId="6" xfId="3" applyFont="1" applyFill="1" applyBorder="1" applyAlignment="1" applyProtection="1">
      <alignment horizontal="center" wrapText="1"/>
    </xf>
    <xf numFmtId="0" fontId="15" fillId="2" borderId="13" xfId="3" applyFont="1" applyFill="1" applyBorder="1" applyAlignment="1" applyProtection="1">
      <alignment horizontal="center" wrapText="1"/>
    </xf>
    <xf numFmtId="0" fontId="11" fillId="2" borderId="0" xfId="3" applyFont="1" applyFill="1" applyBorder="1" applyAlignment="1" applyProtection="1">
      <alignment horizontal="left" vertical="center" wrapText="1"/>
    </xf>
    <xf numFmtId="0" fontId="2" fillId="2" borderId="0" xfId="3" applyFont="1" applyFill="1" applyBorder="1" applyAlignment="1" applyProtection="1">
      <alignment horizontal="center" vertical="center" wrapText="1"/>
    </xf>
    <xf numFmtId="0" fontId="18" fillId="4" borderId="14" xfId="3" applyFont="1" applyFill="1" applyBorder="1" applyAlignment="1" applyProtection="1">
      <alignment horizontal="center" vertical="center" wrapText="1"/>
    </xf>
    <xf numFmtId="0" fontId="18" fillId="4" borderId="1" xfId="3" applyFont="1" applyFill="1" applyBorder="1" applyAlignment="1" applyProtection="1">
      <alignment horizontal="center" vertical="center" wrapText="1"/>
    </xf>
    <xf numFmtId="0" fontId="4" fillId="3" borderId="0" xfId="1" applyFont="1" applyFill="1" applyBorder="1" applyAlignment="1" applyProtection="1">
      <alignment horizontal="right" vertical="center" wrapText="1"/>
    </xf>
    <xf numFmtId="0" fontId="4" fillId="3" borderId="0" xfId="1" applyFont="1" applyFill="1" applyBorder="1" applyAlignment="1" applyProtection="1">
      <alignment horizontal="center" vertical="center" wrapText="1"/>
    </xf>
    <xf numFmtId="0" fontId="11" fillId="3" borderId="0" xfId="1" applyFont="1" applyFill="1" applyBorder="1" applyAlignment="1" applyProtection="1">
      <alignment horizontal="center" vertical="center" wrapText="1"/>
    </xf>
    <xf numFmtId="0" fontId="11" fillId="3" borderId="0" xfId="1" applyFont="1" applyFill="1" applyBorder="1" applyAlignment="1" applyProtection="1">
      <alignment horizontal="left" vertical="center"/>
    </xf>
    <xf numFmtId="0" fontId="11" fillId="3" borderId="1" xfId="1" applyFont="1" applyFill="1" applyBorder="1" applyAlignment="1" applyProtection="1">
      <alignment vertical="center" wrapText="1"/>
    </xf>
    <xf numFmtId="0" fontId="9" fillId="3" borderId="14" xfId="3" applyFont="1" applyFill="1" applyBorder="1" applyAlignment="1" applyProtection="1">
      <alignment horizontal="center" vertical="center" wrapText="1"/>
    </xf>
    <xf numFmtId="0" fontId="15" fillId="3" borderId="0" xfId="3" applyFont="1" applyFill="1" applyBorder="1" applyAlignment="1" applyProtection="1">
      <alignment horizontal="left" wrapText="1"/>
    </xf>
    <xf numFmtId="0" fontId="21" fillId="3" borderId="14" xfId="0" applyFont="1" applyFill="1" applyBorder="1" applyAlignment="1" applyProtection="1">
      <alignment horizontal="left" vertical="center"/>
      <protection locked="0"/>
    </xf>
    <xf numFmtId="0" fontId="21" fillId="3" borderId="14" xfId="0" applyFont="1" applyFill="1" applyBorder="1" applyAlignment="1" applyProtection="1">
      <alignment horizontal="center" vertical="center"/>
      <protection locked="0"/>
    </xf>
    <xf numFmtId="0" fontId="1" fillId="3" borderId="0" xfId="1" applyFont="1" applyFill="1" applyProtection="1"/>
    <xf numFmtId="0" fontId="1" fillId="3" borderId="1" xfId="1" applyFont="1" applyFill="1" applyBorder="1" applyProtection="1"/>
    <xf numFmtId="0" fontId="1" fillId="3" borderId="0" xfId="1" applyFont="1" applyFill="1" applyBorder="1" applyProtection="1"/>
    <xf numFmtId="0" fontId="6" fillId="3" borderId="0" xfId="1" applyFont="1" applyFill="1" applyBorder="1" applyAlignment="1" applyProtection="1">
      <alignment horizontal="left" vertical="center"/>
    </xf>
    <xf numFmtId="0" fontId="1" fillId="3" borderId="0" xfId="1" applyFont="1" applyFill="1" applyBorder="1" applyAlignment="1" applyProtection="1">
      <alignment horizontal="left" vertical="center" wrapText="1"/>
    </xf>
    <xf numFmtId="0" fontId="6" fillId="3" borderId="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4" fillId="3" borderId="0" xfId="1" applyFont="1" applyFill="1" applyBorder="1" applyAlignment="1" applyProtection="1">
      <alignment horizontal="left" vertical="center" wrapText="1"/>
    </xf>
    <xf numFmtId="0" fontId="6" fillId="3" borderId="0" xfId="1" applyFont="1" applyFill="1" applyBorder="1" applyAlignment="1" applyProtection="1">
      <alignment vertical="top"/>
    </xf>
    <xf numFmtId="0" fontId="1" fillId="3" borderId="0" xfId="1" applyFont="1" applyFill="1" applyBorder="1" applyAlignment="1" applyProtection="1"/>
    <xf numFmtId="0" fontId="6" fillId="3" borderId="10" xfId="1" applyFont="1" applyFill="1" applyBorder="1" applyAlignment="1" applyProtection="1">
      <alignment vertical="top"/>
    </xf>
    <xf numFmtId="0" fontId="4" fillId="3" borderId="5" xfId="1" applyFont="1" applyFill="1" applyBorder="1" applyAlignment="1" applyProtection="1">
      <alignment vertical="center" wrapText="1"/>
    </xf>
    <xf numFmtId="0" fontId="4" fillId="3" borderId="0" xfId="1" applyFont="1" applyFill="1" applyBorder="1" applyAlignment="1" applyProtection="1">
      <alignment vertical="center" wrapText="1"/>
    </xf>
    <xf numFmtId="0" fontId="4" fillId="3" borderId="2" xfId="1" applyFont="1" applyFill="1" applyBorder="1" applyAlignment="1" applyProtection="1">
      <alignment vertical="center" wrapText="1"/>
    </xf>
    <xf numFmtId="0" fontId="1" fillId="3" borderId="11" xfId="1" applyFont="1" applyFill="1" applyBorder="1" applyProtection="1"/>
    <xf numFmtId="0" fontId="4" fillId="3" borderId="12" xfId="1" applyFont="1" applyFill="1" applyBorder="1" applyAlignment="1" applyProtection="1">
      <alignment vertical="center" wrapText="1"/>
    </xf>
    <xf numFmtId="0" fontId="21" fillId="3" borderId="1" xfId="0" applyFont="1" applyFill="1" applyBorder="1" applyAlignment="1" applyProtection="1">
      <alignment horizontal="left" vertical="center"/>
    </xf>
    <xf numFmtId="0" fontId="21" fillId="3" borderId="0"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1" fillId="3" borderId="0" xfId="0" applyFont="1" applyFill="1" applyBorder="1" applyAlignment="1" applyProtection="1">
      <alignment horizontal="center" vertical="center"/>
    </xf>
    <xf numFmtId="0" fontId="7" fillId="3" borderId="0" xfId="1" applyFont="1" applyFill="1" applyAlignment="1" applyProtection="1">
      <alignment wrapText="1"/>
    </xf>
    <xf numFmtId="0" fontId="1" fillId="3" borderId="6" xfId="1" applyFont="1" applyFill="1" applyBorder="1" applyProtection="1"/>
    <xf numFmtId="0" fontId="2" fillId="3" borderId="4" xfId="0" applyFont="1" applyFill="1" applyBorder="1" applyAlignment="1" applyProtection="1">
      <alignment horizontal="left" vertical="center"/>
    </xf>
    <xf numFmtId="0" fontId="2" fillId="3" borderId="0" xfId="0" applyFont="1" applyFill="1" applyBorder="1" applyAlignment="1" applyProtection="1">
      <alignment vertical="center"/>
    </xf>
    <xf numFmtId="0" fontId="2" fillId="3" borderId="2" xfId="0" applyFont="1" applyFill="1" applyBorder="1" applyAlignment="1" applyProtection="1">
      <alignment vertical="center"/>
    </xf>
    <xf numFmtId="0" fontId="21" fillId="3" borderId="0" xfId="0" applyFont="1" applyFill="1" applyBorder="1" applyAlignment="1" applyProtection="1">
      <alignment vertical="center"/>
    </xf>
    <xf numFmtId="0" fontId="21" fillId="3" borderId="3" xfId="0" applyFont="1" applyFill="1" applyBorder="1" applyAlignment="1" applyProtection="1">
      <alignment horizontal="center"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6" xfId="0" applyFont="1" applyFill="1" applyBorder="1" applyAlignment="1" applyProtection="1">
      <alignment horizontal="center" vertical="center"/>
    </xf>
    <xf numFmtId="0" fontId="21" fillId="3" borderId="11" xfId="0" applyFont="1" applyFill="1" applyBorder="1" applyAlignment="1" applyProtection="1">
      <alignment horizontal="center" vertical="center"/>
    </xf>
    <xf numFmtId="0" fontId="21" fillId="3" borderId="1" xfId="0" applyFont="1" applyFill="1" applyBorder="1" applyAlignment="1" applyProtection="1">
      <alignment horizontal="center" vertical="center"/>
    </xf>
    <xf numFmtId="0" fontId="1" fillId="3" borderId="13" xfId="1" applyFont="1" applyFill="1" applyBorder="1" applyProtection="1"/>
    <xf numFmtId="0" fontId="2" fillId="3" borderId="0" xfId="0" applyFont="1" applyFill="1" applyBorder="1" applyAlignment="1" applyProtection="1">
      <alignment horizontal="left" vertical="top"/>
    </xf>
    <xf numFmtId="0" fontId="2" fillId="3" borderId="0" xfId="0" applyFont="1" applyFill="1" applyBorder="1" applyAlignment="1" applyProtection="1">
      <alignment horizontal="center" vertical="top"/>
    </xf>
    <xf numFmtId="0" fontId="1" fillId="3" borderId="12" xfId="1" applyFont="1" applyFill="1" applyBorder="1" applyProtection="1"/>
    <xf numFmtId="0" fontId="5" fillId="3" borderId="0" xfId="1" applyFont="1" applyFill="1" applyBorder="1" applyProtection="1"/>
    <xf numFmtId="0" fontId="5" fillId="3" borderId="0" xfId="1" applyFont="1" applyFill="1" applyProtection="1"/>
    <xf numFmtId="0" fontId="7" fillId="3" borderId="0" xfId="1" applyFont="1" applyFill="1" applyBorder="1" applyAlignment="1" applyProtection="1"/>
    <xf numFmtId="0" fontId="4" fillId="3" borderId="0" xfId="1" applyFont="1" applyFill="1" applyAlignment="1" applyProtection="1">
      <alignment horizontal="center" vertical="center" wrapText="1"/>
    </xf>
    <xf numFmtId="0" fontId="15" fillId="3" borderId="3" xfId="3" applyFont="1" applyFill="1" applyBorder="1" applyAlignment="1" applyProtection="1">
      <alignment wrapText="1"/>
    </xf>
    <xf numFmtId="0" fontId="15" fillId="3" borderId="4" xfId="3" applyFont="1" applyFill="1" applyBorder="1" applyAlignment="1" applyProtection="1">
      <alignment wrapText="1"/>
    </xf>
    <xf numFmtId="0" fontId="15" fillId="3" borderId="5" xfId="3" applyFont="1" applyFill="1" applyBorder="1" applyAlignment="1" applyProtection="1">
      <alignment wrapText="1"/>
    </xf>
    <xf numFmtId="0" fontId="15" fillId="3" borderId="0" xfId="3" applyFont="1" applyFill="1" applyAlignment="1" applyProtection="1">
      <alignment wrapText="1"/>
    </xf>
    <xf numFmtId="0" fontId="10" fillId="3" borderId="0" xfId="3" applyFont="1" applyFill="1" applyBorder="1" applyAlignment="1" applyProtection="1">
      <alignment vertical="center" wrapText="1"/>
    </xf>
    <xf numFmtId="0" fontId="1" fillId="3" borderId="0" xfId="3" applyFont="1" applyFill="1" applyProtection="1"/>
    <xf numFmtId="0" fontId="17" fillId="3" borderId="0" xfId="3" applyFont="1" applyFill="1" applyBorder="1" applyAlignment="1" applyProtection="1">
      <alignment vertical="center"/>
    </xf>
    <xf numFmtId="0" fontId="11" fillId="3" borderId="0" xfId="3" applyFont="1" applyFill="1" applyBorder="1" applyAlignment="1" applyProtection="1">
      <alignment horizontal="center" vertical="center"/>
    </xf>
    <xf numFmtId="0" fontId="17" fillId="3" borderId="0" xfId="3" applyFont="1" applyFill="1" applyBorder="1" applyAlignment="1" applyProtection="1">
      <alignment horizontal="center" vertical="center"/>
    </xf>
    <xf numFmtId="0" fontId="17" fillId="3" borderId="4" xfId="3" applyFont="1" applyFill="1" applyBorder="1" applyAlignment="1" applyProtection="1">
      <alignment horizontal="center" vertical="center"/>
    </xf>
    <xf numFmtId="0" fontId="19" fillId="3" borderId="0" xfId="3" applyFont="1" applyFill="1" applyBorder="1" applyAlignment="1" applyProtection="1">
      <alignment vertical="center"/>
    </xf>
    <xf numFmtId="0" fontId="15" fillId="3" borderId="0" xfId="3" applyFont="1" applyFill="1" applyBorder="1" applyAlignment="1" applyProtection="1">
      <alignment vertical="center" wrapText="1"/>
    </xf>
    <xf numFmtId="0" fontId="8" fillId="3" borderId="0" xfId="3" applyFont="1" applyFill="1" applyBorder="1" applyAlignment="1" applyProtection="1">
      <alignment horizontal="center" wrapText="1"/>
    </xf>
    <xf numFmtId="0" fontId="21" fillId="3" borderId="0" xfId="0" applyFont="1" applyFill="1" applyBorder="1" applyAlignment="1" applyProtection="1">
      <alignment wrapText="1"/>
    </xf>
    <xf numFmtId="0" fontId="15" fillId="3" borderId="11" xfId="3" applyFont="1" applyFill="1" applyBorder="1" applyAlignment="1" applyProtection="1">
      <alignment wrapText="1"/>
    </xf>
    <xf numFmtId="0" fontId="15" fillId="3" borderId="1" xfId="3" applyFont="1" applyFill="1" applyBorder="1" applyAlignment="1" applyProtection="1">
      <alignment wrapText="1"/>
    </xf>
    <xf numFmtId="0" fontId="15" fillId="3" borderId="12" xfId="3" applyFont="1" applyFill="1" applyBorder="1" applyAlignment="1" applyProtection="1">
      <alignment wrapText="1"/>
    </xf>
    <xf numFmtId="0" fontId="15" fillId="0" borderId="0" xfId="3" applyFont="1" applyAlignment="1" applyProtection="1">
      <alignment wrapText="1"/>
    </xf>
    <xf numFmtId="0" fontId="15" fillId="0" borderId="0" xfId="3" applyFont="1" applyBorder="1" applyAlignment="1" applyProtection="1">
      <alignment wrapText="1"/>
    </xf>
    <xf numFmtId="0" fontId="15" fillId="0" borderId="2" xfId="3" applyFont="1" applyBorder="1" applyAlignment="1" applyProtection="1">
      <alignment wrapText="1"/>
    </xf>
    <xf numFmtId="0" fontId="2" fillId="0" borderId="0" xfId="1" applyFont="1" applyBorder="1" applyAlignment="1" applyProtection="1">
      <alignment horizontal="left" wrapText="1"/>
    </xf>
    <xf numFmtId="0" fontId="2" fillId="0" borderId="14" xfId="1" applyFont="1" applyBorder="1" applyAlignment="1" applyProtection="1">
      <alignment horizontal="left" wrapText="1"/>
    </xf>
    <xf numFmtId="0" fontId="18" fillId="0" borderId="13" xfId="3" applyFont="1" applyFill="1" applyBorder="1" applyAlignment="1" applyProtection="1">
      <alignment vertical="center" wrapText="1"/>
    </xf>
    <xf numFmtId="0" fontId="9" fillId="0" borderId="0" xfId="3" applyFont="1" applyAlignment="1" applyProtection="1">
      <alignment wrapText="1"/>
    </xf>
    <xf numFmtId="0" fontId="24" fillId="0" borderId="14" xfId="4" applyFont="1" applyFill="1" applyBorder="1" applyAlignment="1" applyProtection="1">
      <alignment horizontal="center" vertical="center" wrapText="1"/>
    </xf>
    <xf numFmtId="0" fontId="18" fillId="0" borderId="13" xfId="3" applyFont="1" applyFill="1" applyBorder="1" applyAlignment="1" applyProtection="1">
      <alignment horizontal="center" vertical="center" wrapText="1"/>
    </xf>
    <xf numFmtId="0" fontId="18" fillId="0" borderId="2" xfId="3" applyFont="1" applyFill="1" applyBorder="1" applyAlignment="1" applyProtection="1">
      <alignment horizontal="center" wrapText="1"/>
    </xf>
    <xf numFmtId="0" fontId="18" fillId="0" borderId="0" xfId="3" applyFont="1" applyFill="1" applyBorder="1" applyAlignment="1" applyProtection="1">
      <alignment horizontal="center" wrapText="1"/>
    </xf>
    <xf numFmtId="0" fontId="18" fillId="0" borderId="0" xfId="3" applyFont="1" applyAlignment="1" applyProtection="1">
      <alignment horizontal="center" wrapText="1"/>
    </xf>
    <xf numFmtId="0" fontId="15" fillId="0" borderId="2" xfId="3" applyFont="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15" fillId="0" borderId="0" xfId="3" applyFont="1" applyBorder="1" applyAlignment="1" applyProtection="1">
      <alignment horizontal="center" vertical="center" wrapText="1"/>
    </xf>
    <xf numFmtId="0" fontId="16" fillId="0" borderId="2" xfId="3" applyFont="1" applyBorder="1" applyAlignment="1" applyProtection="1">
      <alignment horizontal="center" vertical="center" wrapText="1"/>
    </xf>
    <xf numFmtId="0" fontId="16" fillId="0" borderId="0" xfId="3" applyFont="1" applyBorder="1" applyAlignment="1" applyProtection="1">
      <alignment horizontal="center" vertical="center" wrapText="1"/>
    </xf>
    <xf numFmtId="0" fontId="16" fillId="0" borderId="0" xfId="3" applyFont="1" applyAlignment="1" applyProtection="1">
      <alignment wrapText="1"/>
    </xf>
    <xf numFmtId="9" fontId="15" fillId="0" borderId="2" xfId="5" applyFont="1" applyBorder="1" applyAlignment="1" applyProtection="1">
      <alignment wrapText="1"/>
    </xf>
    <xf numFmtId="9" fontId="15" fillId="0" borderId="0" xfId="5" applyFont="1" applyBorder="1" applyAlignment="1" applyProtection="1">
      <alignment wrapText="1"/>
    </xf>
    <xf numFmtId="0" fontId="3" fillId="0" borderId="2" xfId="3" applyFont="1" applyFill="1" applyBorder="1" applyAlignment="1" applyProtection="1">
      <alignment vertical="center"/>
    </xf>
    <xf numFmtId="0" fontId="3" fillId="0" borderId="0" xfId="3" applyFont="1" applyFill="1" applyBorder="1" applyAlignment="1" applyProtection="1">
      <alignment vertical="center"/>
    </xf>
    <xf numFmtId="0" fontId="15" fillId="0" borderId="6" xfId="3" applyFont="1" applyBorder="1" applyAlignment="1" applyProtection="1">
      <alignment wrapText="1"/>
    </xf>
    <xf numFmtId="0" fontId="8" fillId="0" borderId="0" xfId="3" applyFont="1" applyBorder="1" applyAlignment="1" applyProtection="1">
      <alignment horizontal="center" vertical="top" wrapText="1"/>
    </xf>
    <xf numFmtId="0" fontId="15" fillId="0" borderId="11" xfId="3" applyFont="1" applyBorder="1" applyAlignment="1" applyProtection="1">
      <alignment wrapText="1"/>
    </xf>
    <xf numFmtId="0" fontId="15" fillId="0" borderId="1" xfId="3" applyFont="1" applyBorder="1" applyAlignment="1" applyProtection="1">
      <alignment wrapText="1"/>
    </xf>
    <xf numFmtId="0" fontId="15" fillId="0" borderId="12" xfId="3" applyFont="1" applyBorder="1" applyAlignment="1" applyProtection="1">
      <alignment wrapText="1"/>
    </xf>
    <xf numFmtId="0" fontId="3" fillId="4" borderId="3" xfId="3" applyFont="1" applyFill="1" applyBorder="1" applyAlignment="1" applyProtection="1">
      <alignment horizontal="center" vertical="center" wrapText="1"/>
    </xf>
    <xf numFmtId="0" fontId="1" fillId="0" borderId="0" xfId="3" applyFont="1" applyAlignment="1" applyProtection="1">
      <alignment wrapText="1"/>
    </xf>
    <xf numFmtId="0" fontId="1" fillId="2" borderId="0" xfId="3" applyFont="1" applyFill="1" applyBorder="1" applyAlignment="1" applyProtection="1">
      <alignment wrapText="1"/>
    </xf>
    <xf numFmtId="0" fontId="1" fillId="0" borderId="0" xfId="3" applyFont="1" applyBorder="1" applyAlignment="1" applyProtection="1">
      <alignment wrapText="1"/>
    </xf>
    <xf numFmtId="0" fontId="1" fillId="0" borderId="1" xfId="3" applyFont="1" applyBorder="1" applyAlignment="1" applyProtection="1">
      <alignment wrapText="1"/>
    </xf>
    <xf numFmtId="4" fontId="15" fillId="0" borderId="0" xfId="3" applyNumberFormat="1" applyFont="1" applyAlignment="1" applyProtection="1">
      <alignment wrapText="1"/>
    </xf>
    <xf numFmtId="4" fontId="2" fillId="0" borderId="0" xfId="1" applyNumberFormat="1" applyFont="1" applyBorder="1" applyAlignment="1" applyProtection="1">
      <alignment horizontal="left" wrapText="1"/>
    </xf>
    <xf numFmtId="4" fontId="1" fillId="0" borderId="0" xfId="1" applyNumberFormat="1" applyFont="1" applyBorder="1" applyAlignment="1" applyProtection="1">
      <alignment wrapText="1"/>
    </xf>
    <xf numFmtId="4" fontId="1" fillId="0" borderId="0" xfId="3" applyNumberFormat="1" applyFont="1" applyBorder="1" applyAlignment="1" applyProtection="1">
      <alignment wrapText="1"/>
    </xf>
    <xf numFmtId="4" fontId="15" fillId="0" borderId="0" xfId="3" applyNumberFormat="1" applyFont="1" applyBorder="1" applyAlignment="1" applyProtection="1">
      <alignment wrapText="1"/>
    </xf>
    <xf numFmtId="4" fontId="15" fillId="0" borderId="1" xfId="3" applyNumberFormat="1" applyFont="1" applyBorder="1" applyAlignment="1" applyProtection="1">
      <alignment wrapText="1"/>
    </xf>
    <xf numFmtId="0" fontId="32" fillId="3" borderId="14" xfId="0" applyFont="1" applyFill="1" applyBorder="1" applyAlignment="1" applyProtection="1">
      <alignment horizontal="left" vertical="center"/>
      <protection locked="0"/>
    </xf>
    <xf numFmtId="0" fontId="1" fillId="4" borderId="20" xfId="3" applyFont="1" applyFill="1" applyBorder="1" applyAlignment="1" applyProtection="1">
      <alignment horizontal="center"/>
      <protection locked="0"/>
    </xf>
    <xf numFmtId="0" fontId="2" fillId="0" borderId="20" xfId="0" applyFont="1" applyBorder="1" applyAlignment="1" applyProtection="1">
      <alignment horizontal="center" wrapText="1"/>
      <protection locked="0"/>
    </xf>
    <xf numFmtId="0" fontId="1" fillId="2" borderId="0" xfId="3" applyFont="1" applyFill="1" applyBorder="1" applyAlignment="1" applyProtection="1">
      <alignment horizontal="center" wrapText="1"/>
    </xf>
    <xf numFmtId="4" fontId="1" fillId="2" borderId="0" xfId="3" applyNumberFormat="1" applyFont="1" applyFill="1" applyBorder="1" applyAlignment="1" applyProtection="1">
      <alignment horizontal="center" wrapText="1"/>
    </xf>
    <xf numFmtId="4" fontId="30" fillId="2" borderId="20" xfId="3" applyNumberFormat="1" applyFont="1" applyFill="1" applyBorder="1" applyAlignment="1" applyProtection="1">
      <alignment horizontal="center" vertical="center" wrapText="1"/>
      <protection locked="0"/>
    </xf>
    <xf numFmtId="0" fontId="1" fillId="3" borderId="20" xfId="0" applyFont="1" applyFill="1" applyBorder="1" applyAlignment="1" applyProtection="1">
      <alignment horizontal="center" vertical="center" wrapText="1"/>
      <protection locked="0"/>
    </xf>
    <xf numFmtId="3" fontId="1" fillId="3" borderId="20" xfId="0" applyNumberFormat="1" applyFont="1" applyFill="1" applyBorder="1" applyAlignment="1" applyProtection="1">
      <alignment horizontal="center" vertical="center" textRotation="90" wrapText="1"/>
      <protection locked="0"/>
    </xf>
    <xf numFmtId="4" fontId="0" fillId="0" borderId="0" xfId="0" applyNumberFormat="1"/>
    <xf numFmtId="4" fontId="34" fillId="0" borderId="0" xfId="0" applyNumberFormat="1" applyFont="1"/>
    <xf numFmtId="0" fontId="11" fillId="2" borderId="20" xfId="3" applyFont="1" applyFill="1" applyBorder="1" applyAlignment="1" applyProtection="1">
      <alignment horizontal="center" vertical="center" wrapText="1"/>
      <protection locked="0"/>
    </xf>
    <xf numFmtId="49" fontId="2" fillId="2" borderId="20" xfId="3" applyNumberFormat="1" applyFont="1" applyFill="1" applyBorder="1" applyAlignment="1" applyProtection="1">
      <alignment horizontal="center" vertical="center" wrapText="1"/>
      <protection locked="0"/>
    </xf>
    <xf numFmtId="0" fontId="2" fillId="2" borderId="20" xfId="3" applyFont="1" applyFill="1" applyBorder="1" applyAlignment="1" applyProtection="1">
      <alignment horizontal="center" vertical="center" wrapText="1"/>
      <protection locked="0"/>
    </xf>
    <xf numFmtId="4" fontId="2" fillId="2" borderId="20" xfId="3" applyNumberFormat="1" applyFont="1" applyFill="1" applyBorder="1" applyAlignment="1" applyProtection="1">
      <alignment horizontal="center" vertical="center" wrapText="1"/>
      <protection locked="0"/>
    </xf>
    <xf numFmtId="4" fontId="2" fillId="2" borderId="24" xfId="3" applyNumberFormat="1" applyFont="1" applyFill="1" applyBorder="1" applyAlignment="1" applyProtection="1">
      <alignment horizontal="center" vertical="center" wrapText="1"/>
      <protection locked="0"/>
    </xf>
    <xf numFmtId="0" fontId="2" fillId="0" borderId="20" xfId="1" applyFont="1" applyBorder="1" applyAlignment="1" applyProtection="1">
      <alignment vertical="center" wrapText="1"/>
      <protection locked="0"/>
    </xf>
    <xf numFmtId="0" fontId="2" fillId="0" borderId="21" xfId="3" applyFont="1" applyFill="1" applyBorder="1" applyAlignment="1" applyProtection="1">
      <alignment horizontal="center" vertical="center" wrapText="1"/>
      <protection locked="0"/>
    </xf>
    <xf numFmtId="0" fontId="2" fillId="2" borderId="21" xfId="3" applyFont="1" applyFill="1" applyBorder="1" applyAlignment="1" applyProtection="1">
      <alignment horizontal="center" vertical="center" wrapText="1"/>
      <protection locked="0"/>
    </xf>
    <xf numFmtId="0" fontId="2" fillId="0" borderId="20" xfId="1" applyFont="1" applyBorder="1" applyAlignment="1">
      <alignment horizontal="center" vertical="center" wrapText="1"/>
    </xf>
    <xf numFmtId="49" fontId="2" fillId="2" borderId="20" xfId="3" applyNumberFormat="1" applyFont="1" applyFill="1" applyBorder="1" applyAlignment="1" applyProtection="1">
      <alignment horizontal="center" vertical="center"/>
      <protection locked="0"/>
    </xf>
    <xf numFmtId="0" fontId="2" fillId="0" borderId="20" xfId="3" applyFont="1" applyFill="1" applyBorder="1" applyAlignment="1" applyProtection="1">
      <alignment horizontal="center" vertical="center" wrapText="1"/>
      <protection locked="0"/>
    </xf>
    <xf numFmtId="0" fontId="2" fillId="0" borderId="23" xfId="3" applyFont="1" applyFill="1" applyBorder="1" applyAlignment="1" applyProtection="1">
      <alignment horizontal="center" vertical="center" wrapText="1"/>
      <protection locked="0"/>
    </xf>
    <xf numFmtId="49" fontId="2" fillId="2" borderId="22" xfId="3" applyNumberFormat="1" applyFont="1" applyFill="1" applyBorder="1" applyAlignment="1" applyProtection="1">
      <alignment horizontal="center" vertical="center"/>
      <protection locked="0"/>
    </xf>
    <xf numFmtId="0" fontId="2" fillId="0" borderId="22" xfId="3" applyFont="1" applyFill="1" applyBorder="1" applyAlignment="1" applyProtection="1">
      <alignment horizontal="center" vertical="center" wrapText="1"/>
      <protection locked="0"/>
    </xf>
    <xf numFmtId="0" fontId="2" fillId="2" borderId="23" xfId="3" applyFont="1" applyFill="1" applyBorder="1" applyAlignment="1" applyProtection="1">
      <alignment horizontal="center" vertical="center" wrapText="1"/>
      <protection locked="0"/>
    </xf>
    <xf numFmtId="0" fontId="11" fillId="4" borderId="20" xfId="3" applyFont="1" applyFill="1" applyBorder="1" applyAlignment="1" applyProtection="1">
      <alignment horizontal="center" vertical="center" wrapText="1"/>
      <protection locked="0"/>
    </xf>
    <xf numFmtId="4" fontId="11" fillId="2" borderId="20" xfId="3" applyNumberFormat="1" applyFont="1" applyFill="1" applyBorder="1" applyAlignment="1" applyProtection="1">
      <alignment horizontal="center" vertical="center" wrapText="1"/>
      <protection locked="0"/>
    </xf>
    <xf numFmtId="0" fontId="2" fillId="4" borderId="20" xfId="1" applyFont="1" applyFill="1" applyBorder="1" applyAlignment="1" applyProtection="1">
      <alignment vertical="center" wrapText="1"/>
      <protection locked="0"/>
    </xf>
    <xf numFmtId="0" fontId="2" fillId="4" borderId="20" xfId="3" applyFont="1" applyFill="1" applyBorder="1" applyAlignment="1" applyProtection="1">
      <alignment horizontal="center" vertical="center" wrapText="1"/>
      <protection locked="0"/>
    </xf>
    <xf numFmtId="49" fontId="2" fillId="2" borderId="20" xfId="3" applyNumberFormat="1" applyFont="1" applyFill="1" applyBorder="1" applyAlignment="1" applyProtection="1">
      <alignment horizontal="center"/>
      <protection locked="0"/>
    </xf>
    <xf numFmtId="49" fontId="2" fillId="3" borderId="20" xfId="3" applyNumberFormat="1" applyFont="1" applyFill="1" applyBorder="1" applyAlignment="1" applyProtection="1">
      <alignment horizontal="center" vertical="center" wrapText="1"/>
      <protection locked="0"/>
    </xf>
    <xf numFmtId="0" fontId="2" fillId="3" borderId="20" xfId="3" applyFont="1"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wrapText="1"/>
      <protection locked="0"/>
    </xf>
    <xf numFmtId="0" fontId="1" fillId="3" borderId="21" xfId="0" applyFont="1" applyFill="1" applyBorder="1" applyAlignment="1" applyProtection="1">
      <alignment horizontal="center" vertical="center" wrapText="1"/>
      <protection locked="0"/>
    </xf>
    <xf numFmtId="0" fontId="1" fillId="3" borderId="20" xfId="0" applyFont="1" applyFill="1" applyBorder="1" applyAlignment="1" applyProtection="1">
      <alignment horizontal="center" vertical="center" wrapText="1"/>
      <protection locked="0"/>
    </xf>
    <xf numFmtId="4" fontId="36" fillId="0" borderId="0" xfId="0" applyNumberFormat="1" applyFont="1"/>
    <xf numFmtId="4" fontId="0" fillId="5" borderId="0" xfId="0" applyNumberFormat="1" applyFill="1"/>
    <xf numFmtId="4" fontId="35" fillId="0" borderId="0" xfId="0" applyNumberFormat="1" applyFont="1"/>
    <xf numFmtId="0" fontId="1" fillId="3" borderId="0" xfId="1" applyFont="1" applyFill="1" applyAlignment="1" applyProtection="1">
      <alignment wrapText="1"/>
    </xf>
    <xf numFmtId="3" fontId="1" fillId="3" borderId="24" xfId="0" applyNumberFormat="1" applyFont="1" applyFill="1" applyBorder="1" applyAlignment="1" applyProtection="1">
      <alignment horizontal="center" vertical="center" wrapText="1"/>
      <protection locked="0"/>
    </xf>
    <xf numFmtId="3" fontId="1" fillId="3" borderId="21" xfId="0" applyNumberFormat="1" applyFont="1" applyFill="1" applyBorder="1" applyAlignment="1" applyProtection="1">
      <alignment horizontal="center" vertical="center" wrapText="1"/>
      <protection locked="0"/>
    </xf>
    <xf numFmtId="0" fontId="18" fillId="4" borderId="16" xfId="3" applyNumberFormat="1" applyFont="1" applyFill="1" applyBorder="1" applyAlignment="1" applyProtection="1">
      <alignment horizontal="center" vertical="center" wrapText="1"/>
    </xf>
    <xf numFmtId="0" fontId="18" fillId="4" borderId="14" xfId="3" applyNumberFormat="1" applyFont="1" applyFill="1" applyBorder="1" applyAlignment="1" applyProtection="1">
      <alignment horizontal="center" vertical="center" wrapText="1"/>
    </xf>
    <xf numFmtId="3" fontId="1" fillId="3" borderId="20" xfId="0" applyNumberFormat="1" applyFont="1" applyFill="1" applyBorder="1" applyAlignment="1" applyProtection="1">
      <alignment horizontal="right" vertical="center" wrapText="1"/>
      <protection locked="0"/>
    </xf>
    <xf numFmtId="0" fontId="15" fillId="3" borderId="0" xfId="3" applyFont="1" applyFill="1" applyBorder="1" applyAlignment="1" applyProtection="1">
      <alignment wrapText="1"/>
    </xf>
    <xf numFmtId="0" fontId="11" fillId="6" borderId="22" xfId="3" applyFont="1" applyFill="1" applyBorder="1" applyAlignment="1" applyProtection="1">
      <alignment horizontal="center" vertical="center" wrapText="1"/>
      <protection locked="0"/>
    </xf>
    <xf numFmtId="0" fontId="11" fillId="6" borderId="20" xfId="3" applyFont="1" applyFill="1" applyBorder="1" applyAlignment="1" applyProtection="1">
      <alignment horizontal="center" vertical="center" wrapText="1"/>
      <protection locked="0"/>
    </xf>
    <xf numFmtId="0" fontId="2" fillId="6" borderId="26" xfId="3" applyFont="1" applyFill="1" applyBorder="1" applyAlignment="1" applyProtection="1">
      <alignment horizontal="center" vertical="center" wrapText="1"/>
      <protection locked="0"/>
    </xf>
    <xf numFmtId="49" fontId="11" fillId="6" borderId="23" xfId="3" applyNumberFormat="1" applyFont="1" applyFill="1" applyBorder="1" applyAlignment="1" applyProtection="1">
      <alignment horizontal="center" vertical="center" wrapText="1"/>
      <protection locked="0"/>
    </xf>
    <xf numFmtId="0" fontId="11" fillId="6" borderId="1" xfId="3" applyFont="1" applyFill="1" applyBorder="1" applyAlignment="1" applyProtection="1">
      <alignment horizontal="center" vertical="center" wrapText="1"/>
      <protection locked="0"/>
    </xf>
    <xf numFmtId="0" fontId="11" fillId="6" borderId="0" xfId="3" applyFont="1" applyFill="1" applyBorder="1" applyAlignment="1" applyProtection="1">
      <alignment horizontal="center" vertical="center" wrapText="1"/>
      <protection locked="0"/>
    </xf>
    <xf numFmtId="0" fontId="2" fillId="6" borderId="20" xfId="1" applyFont="1" applyFill="1" applyBorder="1" applyAlignment="1" applyProtection="1">
      <alignment vertical="center" wrapText="1"/>
      <protection locked="0"/>
    </xf>
    <xf numFmtId="49" fontId="11" fillId="6" borderId="20" xfId="3" applyNumberFormat="1" applyFont="1" applyFill="1" applyBorder="1" applyAlignment="1" applyProtection="1">
      <alignment horizontal="center" vertical="center"/>
      <protection locked="0"/>
    </xf>
    <xf numFmtId="0" fontId="11" fillId="6" borderId="7" xfId="3" applyFont="1" applyFill="1" applyBorder="1" applyAlignment="1" applyProtection="1">
      <alignment horizontal="center" vertical="center" wrapText="1"/>
      <protection locked="0"/>
    </xf>
    <xf numFmtId="0" fontId="11" fillId="6" borderId="24" xfId="3" applyFont="1" applyFill="1" applyBorder="1" applyAlignment="1" applyProtection="1">
      <alignment horizontal="center" vertical="center" wrapText="1"/>
      <protection locked="0"/>
    </xf>
    <xf numFmtId="49" fontId="11" fillId="6" borderId="22" xfId="3" applyNumberFormat="1" applyFont="1" applyFill="1" applyBorder="1" applyAlignment="1" applyProtection="1">
      <alignment horizontal="center" vertical="center"/>
      <protection locked="0"/>
    </xf>
    <xf numFmtId="0" fontId="11" fillId="6" borderId="3" xfId="3" applyFont="1" applyFill="1" applyBorder="1" applyAlignment="1" applyProtection="1">
      <alignment horizontal="center" vertical="center" wrapText="1"/>
      <protection locked="0"/>
    </xf>
    <xf numFmtId="49" fontId="11" fillId="6" borderId="20" xfId="3" applyNumberFormat="1" applyFont="1" applyFill="1" applyBorder="1" applyAlignment="1" applyProtection="1">
      <alignment horizontal="center" vertical="center" wrapText="1"/>
      <protection locked="0"/>
    </xf>
    <xf numFmtId="49" fontId="11" fillId="6" borderId="20" xfId="3" applyNumberFormat="1" applyFont="1" applyFill="1" applyBorder="1" applyAlignment="1" applyProtection="1">
      <alignment horizontal="center"/>
      <protection locked="0"/>
    </xf>
    <xf numFmtId="0" fontId="11" fillId="6" borderId="20" xfId="3" applyFont="1" applyFill="1" applyBorder="1" applyAlignment="1" applyProtection="1">
      <alignment horizontal="center"/>
      <protection locked="0"/>
    </xf>
    <xf numFmtId="49" fontId="2" fillId="6" borderId="20" xfId="3" applyNumberFormat="1" applyFont="1" applyFill="1" applyBorder="1" applyAlignment="1" applyProtection="1">
      <alignment horizontal="center" vertical="center"/>
      <protection locked="0"/>
    </xf>
    <xf numFmtId="0" fontId="2" fillId="6" borderId="20" xfId="1" applyFont="1" applyFill="1" applyBorder="1" applyAlignment="1" applyProtection="1">
      <alignment horizontal="center" vertical="center" wrapText="1"/>
      <protection locked="0"/>
    </xf>
    <xf numFmtId="4" fontId="10" fillId="7" borderId="20" xfId="3" applyNumberFormat="1" applyFont="1" applyFill="1" applyBorder="1" applyAlignment="1" applyProtection="1">
      <alignment horizontal="center" vertical="center" wrapText="1"/>
      <protection locked="0"/>
    </xf>
    <xf numFmtId="4" fontId="11" fillId="8" borderId="20" xfId="3" applyNumberFormat="1" applyFont="1" applyFill="1" applyBorder="1" applyAlignment="1" applyProtection="1">
      <alignment horizontal="center" vertical="center" wrapText="1"/>
      <protection locked="0"/>
    </xf>
    <xf numFmtId="0" fontId="1" fillId="0" borderId="20" xfId="1" applyFont="1" applyBorder="1" applyAlignment="1">
      <alignment horizontal="center" vertical="center" wrapText="1"/>
    </xf>
    <xf numFmtId="0" fontId="2" fillId="6" borderId="20" xfId="3" applyFont="1" applyFill="1" applyBorder="1" applyAlignment="1" applyProtection="1">
      <alignment horizontal="center" vertical="center" wrapText="1"/>
      <protection locked="0"/>
    </xf>
    <xf numFmtId="4" fontId="2" fillId="6" borderId="20" xfId="3" applyNumberFormat="1" applyFont="1" applyFill="1" applyBorder="1" applyAlignment="1" applyProtection="1">
      <alignment horizontal="center" vertical="center" wrapText="1"/>
      <protection locked="0"/>
    </xf>
    <xf numFmtId="0" fontId="2" fillId="8" borderId="20" xfId="1" applyFont="1" applyFill="1" applyBorder="1" applyAlignment="1" applyProtection="1">
      <alignment horizontal="center" vertical="center" wrapText="1"/>
      <protection locked="0"/>
    </xf>
    <xf numFmtId="0" fontId="11" fillId="3" borderId="0" xfId="1" applyFont="1" applyFill="1" applyBorder="1" applyAlignment="1" applyProtection="1">
      <alignment horizontal="center" vertical="center"/>
    </xf>
    <xf numFmtId="4" fontId="0" fillId="0" borderId="0" xfId="0" applyNumberFormat="1" applyAlignment="1">
      <alignment wrapText="1"/>
    </xf>
    <xf numFmtId="4" fontId="34" fillId="9" borderId="20" xfId="0" applyNumberFormat="1" applyFont="1" applyFill="1" applyBorder="1"/>
    <xf numFmtId="3" fontId="1" fillId="3" borderId="24" xfId="0" applyNumberFormat="1" applyFont="1" applyFill="1" applyBorder="1" applyAlignment="1" applyProtection="1">
      <alignment horizontal="right" vertical="center" wrapText="1"/>
      <protection locked="0"/>
    </xf>
    <xf numFmtId="3" fontId="1" fillId="3" borderId="25" xfId="0" applyNumberFormat="1" applyFont="1" applyFill="1" applyBorder="1" applyAlignment="1" applyProtection="1">
      <alignment horizontal="right" vertical="center" wrapText="1"/>
      <protection locked="0"/>
    </xf>
    <xf numFmtId="3" fontId="1" fillId="3" borderId="21" xfId="0" applyNumberFormat="1" applyFont="1" applyFill="1" applyBorder="1" applyAlignment="1" applyProtection="1">
      <alignment horizontal="right" vertical="center" wrapText="1"/>
      <protection locked="0"/>
    </xf>
    <xf numFmtId="3" fontId="1" fillId="3" borderId="24" xfId="0" applyNumberFormat="1" applyFont="1" applyFill="1" applyBorder="1" applyAlignment="1" applyProtection="1">
      <alignment horizontal="center" vertical="center" textRotation="45" wrapText="1"/>
      <protection locked="0"/>
    </xf>
    <xf numFmtId="3" fontId="1" fillId="3" borderId="21" xfId="0" applyNumberFormat="1" applyFont="1" applyFill="1" applyBorder="1" applyAlignment="1" applyProtection="1">
      <alignment horizontal="center" vertical="center" textRotation="45" wrapText="1"/>
      <protection locked="0"/>
    </xf>
    <xf numFmtId="0" fontId="1" fillId="3" borderId="20"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wrapText="1"/>
      <protection locked="0"/>
    </xf>
    <xf numFmtId="0" fontId="9" fillId="3" borderId="25" xfId="0" applyFont="1" applyFill="1" applyBorder="1" applyAlignment="1" applyProtection="1">
      <alignment horizontal="center" vertical="center" wrapText="1"/>
      <protection locked="0"/>
    </xf>
    <xf numFmtId="0" fontId="9" fillId="3" borderId="21" xfId="0" applyFont="1"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wrapText="1"/>
      <protection locked="0"/>
    </xf>
    <xf numFmtId="0" fontId="1" fillId="3" borderId="25" xfId="0" applyFont="1" applyFill="1" applyBorder="1" applyAlignment="1" applyProtection="1">
      <alignment horizontal="center" vertical="center" wrapText="1"/>
      <protection locked="0"/>
    </xf>
    <xf numFmtId="0" fontId="1" fillId="3" borderId="21" xfId="0" applyFont="1" applyFill="1" applyBorder="1" applyAlignment="1" applyProtection="1">
      <alignment horizontal="center" vertical="center" wrapText="1"/>
      <protection locked="0"/>
    </xf>
    <xf numFmtId="0" fontId="22" fillId="3" borderId="0" xfId="1" applyFont="1" applyFill="1" applyBorder="1" applyAlignment="1" applyProtection="1">
      <alignment horizontal="left" vertical="center" wrapText="1"/>
    </xf>
    <xf numFmtId="0" fontId="4" fillId="3" borderId="0" xfId="1" applyFont="1" applyFill="1" applyBorder="1" applyAlignment="1" applyProtection="1">
      <alignment horizontal="right" vertical="center" wrapText="1"/>
    </xf>
    <xf numFmtId="0" fontId="4" fillId="3" borderId="2" xfId="1" applyFont="1" applyFill="1" applyBorder="1" applyAlignment="1" applyProtection="1">
      <alignment horizontal="right" vertical="center" wrapText="1"/>
    </xf>
    <xf numFmtId="0" fontId="1" fillId="3" borderId="0" xfId="1" applyFont="1" applyFill="1" applyBorder="1" applyAlignment="1" applyProtection="1">
      <alignment horizontal="right" vertical="center" wrapText="1"/>
    </xf>
    <xf numFmtId="0" fontId="22" fillId="3" borderId="3" xfId="1" applyFont="1" applyFill="1" applyBorder="1" applyAlignment="1" applyProtection="1">
      <alignment horizontal="center" wrapText="1"/>
    </xf>
    <xf numFmtId="0" fontId="22" fillId="3" borderId="4" xfId="1" applyFont="1" applyFill="1" applyBorder="1" applyAlignment="1" applyProtection="1">
      <alignment horizontal="center" wrapText="1"/>
    </xf>
    <xf numFmtId="0" fontId="22" fillId="3" borderId="5" xfId="1" applyFont="1" applyFill="1" applyBorder="1" applyAlignment="1" applyProtection="1">
      <alignment horizontal="center" wrapText="1"/>
    </xf>
    <xf numFmtId="0" fontId="22" fillId="3" borderId="11" xfId="1" applyFont="1" applyFill="1" applyBorder="1" applyAlignment="1" applyProtection="1">
      <alignment horizontal="center" wrapText="1"/>
    </xf>
    <xf numFmtId="0" fontId="22" fillId="3" borderId="1" xfId="1" applyFont="1" applyFill="1" applyBorder="1" applyAlignment="1" applyProtection="1">
      <alignment horizontal="center" wrapText="1"/>
    </xf>
    <xf numFmtId="0" fontId="22" fillId="3" borderId="12" xfId="1" applyFont="1" applyFill="1" applyBorder="1" applyAlignment="1" applyProtection="1">
      <alignment horizontal="center" wrapText="1"/>
    </xf>
    <xf numFmtId="0" fontId="21" fillId="3" borderId="0" xfId="0" applyFont="1" applyFill="1" applyBorder="1" applyAlignment="1" applyProtection="1">
      <alignment horizontal="center" vertical="center"/>
    </xf>
    <xf numFmtId="0" fontId="2" fillId="3" borderId="4"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17" fillId="3" borderId="7" xfId="1" applyFont="1" applyFill="1" applyBorder="1" applyAlignment="1" applyProtection="1">
      <alignment horizontal="center" vertical="center" wrapText="1"/>
    </xf>
    <xf numFmtId="0" fontId="17" fillId="3" borderId="8" xfId="1" applyFont="1" applyFill="1" applyBorder="1" applyAlignment="1" applyProtection="1">
      <alignment horizontal="center" vertical="center" wrapText="1"/>
    </xf>
    <xf numFmtId="0" fontId="17" fillId="3" borderId="9" xfId="1" applyFont="1" applyFill="1" applyBorder="1" applyAlignment="1" applyProtection="1">
      <alignment horizontal="center" vertical="center" wrapText="1"/>
    </xf>
    <xf numFmtId="0" fontId="4" fillId="3" borderId="0" xfId="1"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protection locked="0"/>
    </xf>
    <xf numFmtId="0" fontId="1" fillId="3" borderId="20" xfId="0" applyFont="1" applyFill="1" applyBorder="1" applyAlignment="1" applyProtection="1">
      <alignment horizontal="left" vertical="center" wrapText="1"/>
    </xf>
    <xf numFmtId="0" fontId="2" fillId="3" borderId="10" xfId="1" applyFont="1" applyFill="1" applyBorder="1" applyAlignment="1" applyProtection="1">
      <alignment horizontal="left" wrapText="1"/>
      <protection locked="0"/>
    </xf>
    <xf numFmtId="0" fontId="2" fillId="3" borderId="30" xfId="1" applyFont="1" applyFill="1" applyBorder="1" applyAlignment="1" applyProtection="1">
      <alignment horizontal="left" wrapText="1"/>
      <protection locked="0"/>
    </xf>
    <xf numFmtId="0" fontId="2" fillId="3" borderId="31" xfId="1" applyFont="1" applyFill="1" applyBorder="1" applyAlignment="1" applyProtection="1">
      <alignment horizontal="left" wrapText="1"/>
      <protection locked="0"/>
    </xf>
    <xf numFmtId="0" fontId="2" fillId="3" borderId="32" xfId="1" applyFont="1" applyFill="1" applyBorder="1" applyAlignment="1" applyProtection="1">
      <alignment horizontal="left" wrapText="1"/>
      <protection locked="0"/>
    </xf>
    <xf numFmtId="0" fontId="2" fillId="3" borderId="0" xfId="1" applyFont="1" applyFill="1" applyBorder="1" applyAlignment="1" applyProtection="1">
      <alignment horizontal="left" wrapText="1"/>
      <protection locked="0"/>
    </xf>
    <xf numFmtId="0" fontId="2" fillId="3" borderId="33" xfId="1" applyFont="1" applyFill="1" applyBorder="1" applyAlignment="1" applyProtection="1">
      <alignment horizontal="left" wrapText="1"/>
      <protection locked="0"/>
    </xf>
    <xf numFmtId="0" fontId="2" fillId="3" borderId="34" xfId="1" applyFont="1" applyFill="1" applyBorder="1" applyAlignment="1" applyProtection="1">
      <alignment horizontal="left" wrapText="1"/>
      <protection locked="0"/>
    </xf>
    <xf numFmtId="0" fontId="2" fillId="3" borderId="35" xfId="1" applyFont="1" applyFill="1" applyBorder="1" applyAlignment="1" applyProtection="1">
      <alignment horizontal="left" wrapText="1"/>
      <protection locked="0"/>
    </xf>
    <xf numFmtId="0" fontId="2" fillId="3" borderId="36" xfId="1" applyFont="1" applyFill="1" applyBorder="1" applyAlignment="1" applyProtection="1">
      <alignment horizontal="left" wrapText="1"/>
      <protection locked="0"/>
    </xf>
    <xf numFmtId="0" fontId="1" fillId="3" borderId="3" xfId="1" applyFont="1" applyFill="1" applyBorder="1" applyAlignment="1" applyProtection="1">
      <alignment horizontal="center" wrapText="1"/>
    </xf>
    <xf numFmtId="0" fontId="1" fillId="3" borderId="6" xfId="1" applyFont="1" applyFill="1" applyBorder="1" applyAlignment="1" applyProtection="1">
      <alignment horizontal="center" wrapText="1"/>
    </xf>
    <xf numFmtId="0" fontId="11" fillId="3" borderId="8" xfId="1" applyFont="1" applyFill="1" applyBorder="1" applyAlignment="1" applyProtection="1">
      <alignment horizontal="left" vertical="center"/>
    </xf>
    <xf numFmtId="0" fontId="2" fillId="3" borderId="3" xfId="1" applyFont="1" applyFill="1" applyBorder="1" applyAlignment="1" applyProtection="1">
      <alignment horizontal="left" vertical="top" wrapText="1"/>
      <protection locked="0"/>
    </xf>
    <xf numFmtId="0" fontId="11" fillId="3" borderId="4" xfId="1" applyFont="1" applyFill="1" applyBorder="1" applyAlignment="1" applyProtection="1">
      <alignment horizontal="left" vertical="top" wrapText="1"/>
      <protection locked="0"/>
    </xf>
    <xf numFmtId="0" fontId="11" fillId="3" borderId="5" xfId="1" applyFont="1" applyFill="1" applyBorder="1" applyAlignment="1" applyProtection="1">
      <alignment horizontal="left" vertical="top" wrapText="1"/>
      <protection locked="0"/>
    </xf>
    <xf numFmtId="0" fontId="11" fillId="3" borderId="11" xfId="1" applyFont="1" applyFill="1" applyBorder="1" applyAlignment="1" applyProtection="1">
      <alignment horizontal="left" vertical="top" wrapText="1"/>
      <protection locked="0"/>
    </xf>
    <xf numFmtId="0" fontId="11" fillId="3" borderId="1" xfId="1" applyFont="1" applyFill="1" applyBorder="1" applyAlignment="1" applyProtection="1">
      <alignment horizontal="left" vertical="top" wrapText="1"/>
      <protection locked="0"/>
    </xf>
    <xf numFmtId="0" fontId="11" fillId="3" borderId="12" xfId="1" applyFont="1" applyFill="1" applyBorder="1" applyAlignment="1" applyProtection="1">
      <alignment horizontal="left" vertical="top" wrapText="1"/>
      <protection locked="0"/>
    </xf>
    <xf numFmtId="0" fontId="11" fillId="3" borderId="4" xfId="1" applyFont="1" applyFill="1" applyBorder="1" applyAlignment="1" applyProtection="1">
      <alignment horizontal="left" vertical="center"/>
    </xf>
    <xf numFmtId="49" fontId="2" fillId="3" borderId="7" xfId="1" applyNumberFormat="1" applyFont="1" applyFill="1" applyBorder="1" applyAlignment="1" applyProtection="1">
      <alignment horizontal="left" vertical="top" wrapText="1"/>
      <protection locked="0"/>
    </xf>
    <xf numFmtId="49" fontId="2" fillId="3" borderId="8" xfId="1" applyNumberFormat="1" applyFont="1" applyFill="1" applyBorder="1" applyAlignment="1" applyProtection="1">
      <alignment horizontal="left" vertical="top"/>
      <protection locked="0"/>
    </xf>
    <xf numFmtId="49" fontId="2" fillId="3" borderId="9" xfId="1" applyNumberFormat="1" applyFont="1" applyFill="1" applyBorder="1" applyAlignment="1" applyProtection="1">
      <alignment horizontal="left" vertical="top"/>
      <protection locked="0"/>
    </xf>
    <xf numFmtId="0" fontId="1" fillId="3" borderId="8" xfId="1" applyFont="1" applyFill="1" applyBorder="1" applyAlignment="1" applyProtection="1">
      <alignment horizontal="left" vertical="center"/>
    </xf>
    <xf numFmtId="0" fontId="1" fillId="3" borderId="7" xfId="1" applyFont="1" applyFill="1" applyBorder="1" applyAlignment="1" applyProtection="1">
      <alignment horizontal="left" vertical="top" wrapText="1"/>
      <protection locked="0"/>
    </xf>
    <xf numFmtId="0" fontId="2" fillId="3" borderId="8" xfId="1" applyFont="1" applyFill="1" applyBorder="1" applyAlignment="1" applyProtection="1">
      <alignment horizontal="left" vertical="top"/>
      <protection locked="0"/>
    </xf>
    <xf numFmtId="0" fontId="2" fillId="3" borderId="9" xfId="1" applyFont="1" applyFill="1" applyBorder="1" applyAlignment="1" applyProtection="1">
      <alignment horizontal="left" vertical="top"/>
      <protection locked="0"/>
    </xf>
    <xf numFmtId="0" fontId="11" fillId="3" borderId="3" xfId="1" applyFont="1" applyFill="1" applyBorder="1" applyAlignment="1" applyProtection="1">
      <alignment horizontal="center" vertical="center" wrapText="1"/>
      <protection locked="0"/>
    </xf>
    <xf numFmtId="0" fontId="23" fillId="3" borderId="4" xfId="1" applyFont="1" applyFill="1" applyBorder="1" applyAlignment="1" applyProtection="1">
      <alignment horizontal="center" vertical="center"/>
      <protection locked="0"/>
    </xf>
    <xf numFmtId="0" fontId="23" fillId="3" borderId="5" xfId="1" applyFont="1" applyFill="1" applyBorder="1" applyAlignment="1" applyProtection="1">
      <alignment horizontal="center" vertical="center"/>
      <protection locked="0"/>
    </xf>
    <xf numFmtId="0" fontId="23" fillId="3" borderId="6" xfId="1" applyFont="1" applyFill="1" applyBorder="1" applyAlignment="1" applyProtection="1">
      <alignment horizontal="center" vertical="center"/>
      <protection locked="0"/>
    </xf>
    <xf numFmtId="0" fontId="23" fillId="3" borderId="0" xfId="1" applyFont="1" applyFill="1" applyBorder="1" applyAlignment="1" applyProtection="1">
      <alignment horizontal="center" vertical="center"/>
      <protection locked="0"/>
    </xf>
    <xf numFmtId="0" fontId="23" fillId="3" borderId="2" xfId="1" applyFont="1" applyFill="1" applyBorder="1" applyAlignment="1" applyProtection="1">
      <alignment horizontal="center" vertical="center"/>
      <protection locked="0"/>
    </xf>
    <xf numFmtId="0" fontId="23" fillId="3" borderId="11" xfId="1" applyFont="1" applyFill="1" applyBorder="1" applyAlignment="1" applyProtection="1">
      <alignment horizontal="center" vertical="center"/>
      <protection locked="0"/>
    </xf>
    <xf numFmtId="0" fontId="23" fillId="3" borderId="1" xfId="1" applyFont="1" applyFill="1" applyBorder="1" applyAlignment="1" applyProtection="1">
      <alignment horizontal="center" vertical="center"/>
      <protection locked="0"/>
    </xf>
    <xf numFmtId="0" fontId="23" fillId="3" borderId="12" xfId="1" applyFont="1" applyFill="1" applyBorder="1" applyAlignment="1" applyProtection="1">
      <alignment horizontal="center" vertical="center"/>
      <protection locked="0"/>
    </xf>
    <xf numFmtId="0" fontId="2" fillId="3" borderId="7" xfId="1" applyFont="1" applyFill="1" applyBorder="1" applyAlignment="1" applyProtection="1">
      <alignment horizontal="left" vertical="top" wrapText="1"/>
      <protection locked="0"/>
    </xf>
    <xf numFmtId="0" fontId="22" fillId="3" borderId="4" xfId="1" applyFont="1" applyFill="1" applyBorder="1" applyAlignment="1" applyProtection="1">
      <alignment horizontal="center" vertical="top" wrapText="1"/>
    </xf>
    <xf numFmtId="0" fontId="10" fillId="3" borderId="7" xfId="1" applyFont="1" applyFill="1" applyBorder="1" applyAlignment="1" applyProtection="1">
      <alignment horizontal="center" vertical="center" wrapText="1"/>
    </xf>
    <xf numFmtId="0" fontId="10" fillId="3" borderId="8" xfId="1" applyFont="1" applyFill="1" applyBorder="1" applyAlignment="1" applyProtection="1">
      <alignment horizontal="center" vertical="center" wrapText="1"/>
    </xf>
    <xf numFmtId="0" fontId="10" fillId="3" borderId="9" xfId="1" applyFont="1" applyFill="1" applyBorder="1" applyAlignment="1" applyProtection="1">
      <alignment horizontal="center" vertical="center" wrapText="1"/>
    </xf>
    <xf numFmtId="0" fontId="1" fillId="3" borderId="20" xfId="0" applyFont="1" applyFill="1" applyBorder="1" applyAlignment="1" applyProtection="1">
      <alignment horizontal="left" vertical="center"/>
    </xf>
    <xf numFmtId="0" fontId="5" fillId="3" borderId="0" xfId="1" applyFont="1" applyFill="1" applyBorder="1" applyAlignment="1" applyProtection="1">
      <alignment horizontal="left"/>
    </xf>
    <xf numFmtId="0" fontId="11" fillId="3" borderId="0" xfId="1" applyFont="1" applyFill="1" applyBorder="1" applyAlignment="1" applyProtection="1">
      <alignment horizontal="center" vertical="center" wrapText="1"/>
    </xf>
    <xf numFmtId="0" fontId="1" fillId="3" borderId="0" xfId="1" applyFont="1" applyFill="1" applyBorder="1" applyAlignment="1" applyProtection="1">
      <alignment horizontal="center" vertical="center" wrapText="1"/>
    </xf>
    <xf numFmtId="0" fontId="8" fillId="3" borderId="0" xfId="1" applyFont="1" applyFill="1" applyBorder="1" applyAlignment="1" applyProtection="1">
      <alignment horizontal="center" vertical="top" wrapText="1"/>
    </xf>
    <xf numFmtId="0" fontId="12" fillId="3" borderId="0" xfId="1" applyFont="1" applyFill="1" applyBorder="1" applyAlignment="1" applyProtection="1">
      <alignment horizontal="center" vertical="top" wrapText="1"/>
    </xf>
    <xf numFmtId="0" fontId="11" fillId="3" borderId="0" xfId="1" applyFont="1" applyFill="1" applyBorder="1" applyAlignment="1" applyProtection="1">
      <alignment horizontal="left" vertical="center"/>
    </xf>
    <xf numFmtId="0" fontId="21" fillId="3" borderId="0" xfId="0" applyFont="1" applyFill="1" applyBorder="1" applyAlignment="1" applyProtection="1">
      <alignment horizontal="left" vertical="center"/>
    </xf>
    <xf numFmtId="0" fontId="2" fillId="3" borderId="0" xfId="0" applyFont="1" applyFill="1" applyBorder="1" applyAlignment="1" applyProtection="1">
      <alignment horizontal="left" vertical="top"/>
      <protection locked="0"/>
    </xf>
    <xf numFmtId="0" fontId="2" fillId="3" borderId="2" xfId="0" applyFont="1" applyFill="1" applyBorder="1" applyAlignment="1" applyProtection="1">
      <alignment horizontal="left" vertical="top"/>
      <protection locked="0"/>
    </xf>
    <xf numFmtId="0" fontId="2" fillId="3" borderId="1" xfId="0" applyFont="1" applyFill="1" applyBorder="1" applyAlignment="1" applyProtection="1">
      <alignment horizontal="left" vertical="top"/>
      <protection locked="0"/>
    </xf>
    <xf numFmtId="0" fontId="2" fillId="3" borderId="12" xfId="0" applyFont="1" applyFill="1" applyBorder="1" applyAlignment="1" applyProtection="1">
      <alignment horizontal="left" vertical="top"/>
      <protection locked="0"/>
    </xf>
    <xf numFmtId="0" fontId="11" fillId="3" borderId="3" xfId="1" applyFont="1" applyFill="1" applyBorder="1" applyAlignment="1" applyProtection="1">
      <alignment horizontal="left" wrapText="1"/>
    </xf>
    <xf numFmtId="0" fontId="11" fillId="3" borderId="4" xfId="1" applyFont="1" applyFill="1" applyBorder="1" applyAlignment="1" applyProtection="1">
      <alignment horizontal="left" wrapText="1"/>
    </xf>
    <xf numFmtId="0" fontId="11" fillId="3" borderId="6" xfId="1" applyFont="1" applyFill="1" applyBorder="1" applyAlignment="1" applyProtection="1">
      <alignment horizontal="left" wrapText="1"/>
    </xf>
    <xf numFmtId="0" fontId="11" fillId="3" borderId="0" xfId="1" applyFont="1" applyFill="1" applyBorder="1" applyAlignment="1" applyProtection="1">
      <alignment horizontal="left" wrapText="1"/>
    </xf>
    <xf numFmtId="0" fontId="11" fillId="3" borderId="11" xfId="1" applyFont="1" applyFill="1" applyBorder="1" applyAlignment="1" applyProtection="1">
      <alignment horizontal="left" wrapText="1"/>
    </xf>
    <xf numFmtId="0" fontId="11" fillId="3" borderId="1" xfId="1" applyFont="1" applyFill="1" applyBorder="1" applyAlignment="1" applyProtection="1">
      <alignment horizontal="left" wrapText="1"/>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protection locked="0"/>
    </xf>
    <xf numFmtId="0" fontId="2" fillId="3" borderId="5" xfId="0" applyFont="1" applyFill="1" applyBorder="1" applyAlignment="1" applyProtection="1">
      <alignment horizontal="left" vertical="top"/>
      <protection locked="0"/>
    </xf>
    <xf numFmtId="0" fontId="2" fillId="3" borderId="11" xfId="0" applyFont="1" applyFill="1" applyBorder="1" applyAlignment="1" applyProtection="1">
      <alignment horizontal="left" vertical="top"/>
      <protection locked="0"/>
    </xf>
    <xf numFmtId="0" fontId="2" fillId="3" borderId="5" xfId="0" applyFont="1" applyFill="1" applyBorder="1" applyAlignment="1" applyProtection="1">
      <alignment horizontal="left" vertical="center"/>
    </xf>
    <xf numFmtId="0" fontId="2" fillId="3" borderId="0" xfId="0" applyFont="1" applyFill="1" applyBorder="1" applyAlignment="1" applyProtection="1">
      <alignment horizontal="center" vertical="top"/>
      <protection locked="0"/>
    </xf>
    <xf numFmtId="0" fontId="2" fillId="3" borderId="2" xfId="0" applyFont="1" applyFill="1" applyBorder="1" applyAlignment="1" applyProtection="1">
      <alignment horizontal="center" vertical="top"/>
      <protection locked="0"/>
    </xf>
    <xf numFmtId="0" fontId="2" fillId="3" borderId="1" xfId="0" applyFont="1" applyFill="1" applyBorder="1" applyAlignment="1" applyProtection="1">
      <alignment horizontal="center" vertical="top"/>
      <protection locked="0"/>
    </xf>
    <xf numFmtId="0" fontId="2" fillId="3" borderId="12" xfId="0" applyFont="1" applyFill="1" applyBorder="1" applyAlignment="1" applyProtection="1">
      <alignment horizontal="center" vertical="top"/>
      <protection locked="0"/>
    </xf>
    <xf numFmtId="0" fontId="24" fillId="3" borderId="3" xfId="0" applyFont="1" applyFill="1" applyBorder="1" applyAlignment="1" applyProtection="1">
      <alignment horizontal="center" vertical="center" wrapText="1"/>
    </xf>
    <xf numFmtId="0" fontId="24" fillId="3" borderId="4" xfId="0" applyFont="1" applyFill="1" applyBorder="1" applyAlignment="1" applyProtection="1">
      <alignment horizontal="center" vertical="center" wrapText="1"/>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0" xfId="0" applyFont="1" applyFill="1" applyBorder="1" applyAlignment="1" applyProtection="1">
      <alignment horizontal="center" vertical="center" wrapText="1"/>
    </xf>
    <xf numFmtId="0" fontId="24" fillId="3" borderId="2" xfId="0" applyFont="1" applyFill="1" applyBorder="1" applyAlignment="1" applyProtection="1">
      <alignment horizontal="center" vertical="center" wrapText="1"/>
    </xf>
    <xf numFmtId="0" fontId="24" fillId="3" borderId="17" xfId="0" applyFont="1" applyFill="1" applyBorder="1" applyAlignment="1" applyProtection="1">
      <alignment horizontal="center" vertical="center" wrapText="1"/>
    </xf>
    <xf numFmtId="0" fontId="24" fillId="3" borderId="18" xfId="0" applyFont="1" applyFill="1" applyBorder="1" applyAlignment="1" applyProtection="1">
      <alignment horizontal="center" vertical="center" wrapText="1"/>
    </xf>
    <xf numFmtId="0" fontId="24" fillId="3" borderId="19" xfId="0" applyFont="1" applyFill="1" applyBorder="1" applyAlignment="1" applyProtection="1">
      <alignment horizontal="center" vertical="center" wrapText="1"/>
    </xf>
    <xf numFmtId="0" fontId="24" fillId="3" borderId="14"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wrapText="1"/>
    </xf>
    <xf numFmtId="0" fontId="24" fillId="3" borderId="27" xfId="0" applyFont="1" applyFill="1" applyBorder="1" applyAlignment="1" applyProtection="1">
      <alignment horizontal="center" vertical="center" wrapText="1"/>
    </xf>
    <xf numFmtId="0" fontId="24" fillId="3" borderId="28" xfId="0" applyFont="1" applyFill="1" applyBorder="1" applyAlignment="1" applyProtection="1">
      <alignment horizontal="center" vertical="center" wrapText="1"/>
    </xf>
    <xf numFmtId="0" fontId="24" fillId="3" borderId="29" xfId="0" applyFont="1" applyFill="1" applyBorder="1" applyAlignment="1" applyProtection="1">
      <alignment horizontal="center" vertical="center" wrapText="1"/>
    </xf>
    <xf numFmtId="0" fontId="11" fillId="3" borderId="1" xfId="1" applyFont="1" applyFill="1" applyBorder="1" applyAlignment="1" applyProtection="1">
      <alignment vertical="center" wrapText="1"/>
    </xf>
    <xf numFmtId="0" fontId="4" fillId="3" borderId="2" xfId="1" applyFont="1" applyFill="1" applyBorder="1" applyAlignment="1" applyProtection="1">
      <alignment horizontal="center" vertical="center"/>
    </xf>
    <xf numFmtId="0" fontId="4" fillId="3" borderId="12" xfId="1" applyFont="1" applyFill="1" applyBorder="1" applyAlignment="1" applyProtection="1">
      <alignment horizontal="center" vertical="center"/>
    </xf>
    <xf numFmtId="3" fontId="1" fillId="3" borderId="24" xfId="0" applyNumberFormat="1" applyFont="1" applyFill="1" applyBorder="1" applyAlignment="1" applyProtection="1">
      <alignment horizontal="right" vertical="center" wrapText="1" readingOrder="1"/>
      <protection locked="0"/>
    </xf>
    <xf numFmtId="3" fontId="1" fillId="3" borderId="21" xfId="0" applyNumberFormat="1" applyFont="1" applyFill="1" applyBorder="1" applyAlignment="1" applyProtection="1">
      <alignment horizontal="right" vertical="center" wrapText="1" readingOrder="1"/>
      <protection locked="0"/>
    </xf>
    <xf numFmtId="3" fontId="1" fillId="3" borderId="24" xfId="0" applyNumberFormat="1" applyFont="1" applyFill="1" applyBorder="1" applyAlignment="1" applyProtection="1">
      <alignment horizontal="center" vertical="center" textRotation="43" wrapText="1"/>
      <protection locked="0"/>
    </xf>
    <xf numFmtId="3" fontId="1" fillId="3" borderId="21" xfId="0" applyNumberFormat="1" applyFont="1" applyFill="1" applyBorder="1" applyAlignment="1" applyProtection="1">
      <alignment horizontal="center" vertical="center" textRotation="43" wrapText="1"/>
      <protection locked="0"/>
    </xf>
    <xf numFmtId="0" fontId="2" fillId="3" borderId="1" xfId="1" applyFont="1" applyFill="1" applyBorder="1" applyAlignment="1" applyProtection="1">
      <alignment horizontal="center" vertical="center" wrapText="1"/>
    </xf>
    <xf numFmtId="0" fontId="11" fillId="3" borderId="0" xfId="1"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9" fillId="3" borderId="7" xfId="3" applyFont="1" applyFill="1" applyBorder="1" applyAlignment="1" applyProtection="1">
      <alignment horizontal="center" vertical="center"/>
    </xf>
    <xf numFmtId="0" fontId="9" fillId="3" borderId="8" xfId="3" applyFont="1" applyFill="1" applyBorder="1" applyAlignment="1" applyProtection="1">
      <alignment horizontal="center" vertical="center"/>
    </xf>
    <xf numFmtId="0" fontId="9" fillId="3" borderId="9" xfId="3" applyFont="1" applyFill="1" applyBorder="1" applyAlignment="1" applyProtection="1">
      <alignment horizontal="center" vertical="center"/>
    </xf>
    <xf numFmtId="0" fontId="9" fillId="3" borderId="14" xfId="3" applyFont="1" applyFill="1" applyBorder="1" applyAlignment="1" applyProtection="1">
      <alignment horizontal="center" vertical="center"/>
    </xf>
    <xf numFmtId="0" fontId="9" fillId="3" borderId="14" xfId="3" applyFont="1" applyFill="1" applyBorder="1" applyAlignment="1" applyProtection="1">
      <alignment horizontal="center" vertical="center" wrapText="1"/>
    </xf>
    <xf numFmtId="0" fontId="15" fillId="3" borderId="2" xfId="3" applyFont="1" applyFill="1" applyBorder="1" applyAlignment="1" applyProtection="1">
      <alignment horizontal="center" wrapText="1"/>
    </xf>
    <xf numFmtId="14" fontId="33" fillId="3" borderId="14" xfId="3" applyNumberFormat="1" applyFont="1" applyFill="1" applyBorder="1" applyAlignment="1" applyProtection="1">
      <alignment horizontal="center" wrapText="1"/>
      <protection locked="0"/>
    </xf>
    <xf numFmtId="0" fontId="33" fillId="3" borderId="14" xfId="3" applyFont="1" applyFill="1" applyBorder="1" applyAlignment="1" applyProtection="1">
      <alignment horizontal="center" wrapText="1"/>
      <protection locked="0"/>
    </xf>
    <xf numFmtId="0" fontId="15" fillId="3" borderId="0" xfId="3" applyFont="1" applyFill="1" applyBorder="1" applyAlignment="1" applyProtection="1">
      <alignment horizontal="left" wrapText="1"/>
    </xf>
    <xf numFmtId="0" fontId="9" fillId="3" borderId="14" xfId="3" applyFont="1" applyFill="1" applyBorder="1" applyAlignment="1" applyProtection="1">
      <alignment horizontal="center" wrapText="1"/>
      <protection locked="0"/>
    </xf>
    <xf numFmtId="0" fontId="11" fillId="3" borderId="7" xfId="3" applyFont="1" applyFill="1" applyBorder="1" applyAlignment="1" applyProtection="1">
      <alignment horizontal="left" vertical="center" wrapText="1"/>
    </xf>
    <xf numFmtId="0" fontId="11" fillId="3" borderId="8" xfId="1"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21" fillId="3" borderId="9" xfId="0" applyFont="1" applyFill="1" applyBorder="1" applyAlignment="1" applyProtection="1">
      <alignment horizontal="left" vertical="center" wrapText="1"/>
    </xf>
    <xf numFmtId="0" fontId="26" fillId="3" borderId="0" xfId="3" applyFont="1" applyFill="1" applyBorder="1" applyAlignment="1" applyProtection="1">
      <alignment horizontal="center" vertical="top" wrapText="1"/>
    </xf>
    <xf numFmtId="0" fontId="27" fillId="3" borderId="0" xfId="3" applyFont="1" applyFill="1" applyBorder="1" applyAlignment="1" applyProtection="1">
      <alignment horizontal="center" vertical="top" wrapText="1"/>
    </xf>
    <xf numFmtId="0" fontId="28" fillId="3" borderId="0" xfId="0" applyFont="1" applyFill="1" applyBorder="1" applyAlignment="1" applyProtection="1">
      <alignment vertical="top" wrapText="1"/>
    </xf>
    <xf numFmtId="0" fontId="28" fillId="3" borderId="1" xfId="0" applyFont="1" applyFill="1" applyBorder="1" applyAlignment="1" applyProtection="1">
      <alignment vertical="top" wrapText="1"/>
    </xf>
    <xf numFmtId="0" fontId="18" fillId="3" borderId="7" xfId="3" applyFont="1" applyFill="1" applyBorder="1" applyAlignment="1" applyProtection="1">
      <alignment horizontal="center" vertical="center" wrapText="1"/>
    </xf>
    <xf numFmtId="0" fontId="18" fillId="3" borderId="8" xfId="3" applyFont="1" applyFill="1" applyBorder="1" applyAlignment="1" applyProtection="1">
      <alignment horizontal="center" vertical="center" wrapText="1"/>
    </xf>
    <xf numFmtId="0" fontId="18" fillId="3" borderId="9" xfId="3" applyFont="1" applyFill="1" applyBorder="1" applyAlignment="1" applyProtection="1">
      <alignment horizontal="center" vertical="center" wrapText="1"/>
    </xf>
    <xf numFmtId="0" fontId="15" fillId="3" borderId="3" xfId="3" applyFont="1" applyFill="1" applyBorder="1" applyAlignment="1" applyProtection="1">
      <alignment horizontal="center" wrapText="1"/>
      <protection locked="0"/>
    </xf>
    <xf numFmtId="0" fontId="15" fillId="3" borderId="4" xfId="3" applyFont="1" applyFill="1" applyBorder="1" applyAlignment="1" applyProtection="1">
      <alignment horizontal="center" wrapText="1"/>
      <protection locked="0"/>
    </xf>
    <xf numFmtId="0" fontId="15" fillId="3" borderId="5" xfId="3" applyFont="1" applyFill="1" applyBorder="1" applyAlignment="1" applyProtection="1">
      <alignment horizontal="center" wrapText="1"/>
      <protection locked="0"/>
    </xf>
    <xf numFmtId="0" fontId="15" fillId="3" borderId="6" xfId="3" applyFont="1" applyFill="1" applyBorder="1" applyAlignment="1" applyProtection="1">
      <alignment horizontal="center" wrapText="1"/>
      <protection locked="0"/>
    </xf>
    <xf numFmtId="0" fontId="15" fillId="3" borderId="0" xfId="3" applyFont="1" applyFill="1" applyBorder="1" applyAlignment="1" applyProtection="1">
      <alignment horizontal="center" wrapText="1"/>
      <protection locked="0"/>
    </xf>
    <xf numFmtId="0" fontId="15" fillId="3" borderId="2" xfId="3" applyFont="1" applyFill="1" applyBorder="1" applyAlignment="1" applyProtection="1">
      <alignment horizontal="center" wrapText="1"/>
      <protection locked="0"/>
    </xf>
    <xf numFmtId="0" fontId="15" fillId="3" borderId="11" xfId="3" applyFont="1" applyFill="1" applyBorder="1" applyAlignment="1" applyProtection="1">
      <alignment horizontal="center" wrapText="1"/>
      <protection locked="0"/>
    </xf>
    <xf numFmtId="0" fontId="15" fillId="3" borderId="1" xfId="3" applyFont="1" applyFill="1" applyBorder="1" applyAlignment="1" applyProtection="1">
      <alignment horizontal="center" wrapText="1"/>
      <protection locked="0"/>
    </xf>
    <xf numFmtId="0" fontId="15" fillId="3" borderId="12" xfId="3" applyFont="1" applyFill="1" applyBorder="1" applyAlignment="1" applyProtection="1">
      <alignment horizontal="center" wrapText="1"/>
      <protection locked="0"/>
    </xf>
    <xf numFmtId="0" fontId="8" fillId="3" borderId="4" xfId="3" applyFont="1" applyFill="1" applyBorder="1" applyAlignment="1" applyProtection="1">
      <alignment horizontal="center" vertical="top" wrapText="1"/>
    </xf>
    <xf numFmtId="0" fontId="8" fillId="3" borderId="0" xfId="3" applyFont="1" applyFill="1" applyBorder="1" applyAlignment="1" applyProtection="1">
      <alignment horizontal="center" vertical="top" wrapText="1"/>
    </xf>
    <xf numFmtId="0" fontId="8" fillId="3" borderId="1" xfId="3" applyFont="1" applyFill="1" applyBorder="1" applyAlignment="1" applyProtection="1">
      <alignment horizontal="center" vertical="top" wrapText="1"/>
    </xf>
    <xf numFmtId="0" fontId="15" fillId="3" borderId="15" xfId="3" applyFont="1" applyFill="1" applyBorder="1" applyAlignment="1" applyProtection="1">
      <alignment horizontal="center" wrapText="1"/>
      <protection locked="0"/>
    </xf>
    <xf numFmtId="0" fontId="15" fillId="3" borderId="13" xfId="3" applyFont="1" applyFill="1" applyBorder="1" applyAlignment="1" applyProtection="1">
      <alignment horizontal="center" wrapText="1"/>
      <protection locked="0"/>
    </xf>
    <xf numFmtId="0" fontId="15" fillId="3" borderId="16" xfId="3" applyFont="1" applyFill="1" applyBorder="1" applyAlignment="1" applyProtection="1">
      <alignment horizontal="center" wrapText="1"/>
      <protection locked="0"/>
    </xf>
    <xf numFmtId="0" fontId="25" fillId="3" borderId="0" xfId="3" applyFont="1" applyFill="1" applyBorder="1" applyAlignment="1" applyProtection="1">
      <alignment vertical="top" wrapText="1"/>
    </xf>
    <xf numFmtId="0" fontId="22" fillId="3" borderId="0" xfId="1" applyFont="1" applyFill="1" applyBorder="1" applyAlignment="1" applyProtection="1">
      <alignment vertical="top" wrapText="1"/>
    </xf>
    <xf numFmtId="0" fontId="17" fillId="3" borderId="0" xfId="3" applyFont="1" applyFill="1" applyBorder="1" applyAlignment="1" applyProtection="1">
      <alignment horizontal="left" vertical="center" wrapText="1"/>
    </xf>
    <xf numFmtId="0" fontId="10" fillId="3" borderId="0" xfId="3" applyFont="1" applyFill="1" applyBorder="1" applyAlignment="1" applyProtection="1">
      <alignment horizontal="left" vertical="center" wrapText="1"/>
    </xf>
    <xf numFmtId="0" fontId="11" fillId="3" borderId="14" xfId="3" applyFont="1" applyFill="1" applyBorder="1" applyAlignment="1" applyProtection="1">
      <alignment horizontal="center" vertical="center"/>
      <protection locked="0"/>
    </xf>
    <xf numFmtId="0" fontId="17" fillId="3" borderId="14" xfId="3" applyFont="1" applyFill="1" applyBorder="1" applyAlignment="1" applyProtection="1">
      <alignment horizontal="center" vertical="center"/>
      <protection locked="0"/>
    </xf>
    <xf numFmtId="0" fontId="18" fillId="3" borderId="3" xfId="3" applyFont="1" applyFill="1" applyBorder="1" applyAlignment="1" applyProtection="1">
      <alignment horizontal="center" vertical="center" wrapText="1"/>
    </xf>
    <xf numFmtId="0" fontId="18" fillId="3" borderId="11" xfId="3" applyFont="1" applyFill="1" applyBorder="1" applyAlignment="1" applyProtection="1">
      <alignment horizontal="center" vertical="center" wrapText="1"/>
    </xf>
    <xf numFmtId="0" fontId="15" fillId="3" borderId="0" xfId="3" applyFont="1" applyFill="1" applyBorder="1" applyAlignment="1" applyProtection="1">
      <alignment wrapText="1"/>
    </xf>
    <xf numFmtId="0" fontId="21" fillId="3" borderId="0" xfId="0" applyFont="1" applyFill="1" applyBorder="1" applyAlignment="1" applyProtection="1">
      <alignment wrapText="1"/>
    </xf>
    <xf numFmtId="0" fontId="15" fillId="3" borderId="6" xfId="3" applyFont="1" applyFill="1" applyBorder="1" applyAlignment="1" applyProtection="1">
      <alignment horizontal="center" wrapText="1"/>
    </xf>
    <xf numFmtId="0" fontId="15" fillId="3" borderId="0" xfId="3" applyFont="1" applyFill="1" applyBorder="1" applyAlignment="1" applyProtection="1">
      <alignment horizontal="center" wrapText="1"/>
    </xf>
    <xf numFmtId="0" fontId="11" fillId="8" borderId="20" xfId="3" applyFont="1" applyFill="1" applyBorder="1" applyAlignment="1" applyProtection="1">
      <alignment horizontal="center" vertical="center" wrapText="1"/>
      <protection locked="0"/>
    </xf>
    <xf numFmtId="0" fontId="11" fillId="3" borderId="20" xfId="3" applyFont="1" applyFill="1" applyBorder="1" applyAlignment="1" applyProtection="1">
      <alignment horizontal="center" vertical="center" wrapText="1"/>
      <protection locked="0"/>
    </xf>
    <xf numFmtId="0" fontId="2" fillId="0" borderId="20" xfId="1" applyFont="1" applyBorder="1" applyAlignment="1" applyProtection="1">
      <alignment horizontal="center" vertical="center"/>
      <protection locked="0"/>
    </xf>
    <xf numFmtId="0" fontId="2" fillId="0" borderId="20" xfId="1" applyFont="1" applyBorder="1" applyAlignment="1" applyProtection="1">
      <alignment vertical="center"/>
      <protection locked="0"/>
    </xf>
    <xf numFmtId="0" fontId="1" fillId="0" borderId="6" xfId="3" applyFont="1" applyBorder="1" applyAlignment="1" applyProtection="1">
      <alignment horizontal="center" wrapText="1"/>
    </xf>
    <xf numFmtId="0" fontId="1" fillId="0" borderId="0" xfId="3" applyFont="1" applyBorder="1" applyAlignment="1" applyProtection="1">
      <alignment horizontal="center" wrapText="1"/>
    </xf>
    <xf numFmtId="0" fontId="1" fillId="0" borderId="0" xfId="3" applyFont="1" applyBorder="1" applyAlignment="1" applyProtection="1">
      <alignment horizontal="center" vertical="top" wrapText="1"/>
    </xf>
    <xf numFmtId="0" fontId="1" fillId="0" borderId="3" xfId="3" applyFont="1" applyBorder="1" applyAlignment="1" applyProtection="1">
      <alignment horizontal="center" wrapText="1"/>
      <protection locked="0"/>
    </xf>
    <xf numFmtId="0" fontId="1" fillId="0" borderId="5" xfId="3" applyFont="1" applyBorder="1" applyAlignment="1" applyProtection="1">
      <alignment horizontal="center" wrapText="1"/>
      <protection locked="0"/>
    </xf>
    <xf numFmtId="0" fontId="1" fillId="0" borderId="6" xfId="3" applyFont="1" applyBorder="1" applyAlignment="1" applyProtection="1">
      <alignment horizontal="center" wrapText="1"/>
      <protection locked="0"/>
    </xf>
    <xf numFmtId="0" fontId="1" fillId="0" borderId="2" xfId="3" applyFont="1" applyBorder="1" applyAlignment="1" applyProtection="1">
      <alignment horizontal="center" wrapText="1"/>
      <protection locked="0"/>
    </xf>
    <xf numFmtId="0" fontId="1" fillId="0" borderId="11" xfId="3" applyFont="1" applyBorder="1" applyAlignment="1" applyProtection="1">
      <alignment horizontal="center" wrapText="1"/>
      <protection locked="0"/>
    </xf>
    <xf numFmtId="0" fontId="1" fillId="0" borderId="12" xfId="3" applyFont="1" applyBorder="1" applyAlignment="1" applyProtection="1">
      <alignment horizontal="center" wrapText="1"/>
      <protection locked="0"/>
    </xf>
    <xf numFmtId="0" fontId="8" fillId="0" borderId="0" xfId="3" applyFont="1" applyBorder="1" applyAlignment="1" applyProtection="1">
      <alignment horizontal="center" wrapText="1"/>
    </xf>
    <xf numFmtId="0" fontId="1" fillId="2" borderId="0" xfId="3" applyFont="1" applyFill="1" applyBorder="1" applyAlignment="1" applyProtection="1">
      <alignment wrapText="1"/>
    </xf>
    <xf numFmtId="0" fontId="1" fillId="0" borderId="0" xfId="1" applyFont="1" applyBorder="1" applyAlignment="1" applyProtection="1">
      <alignment wrapText="1"/>
    </xf>
    <xf numFmtId="0" fontId="1" fillId="0" borderId="15" xfId="3" applyFont="1" applyBorder="1" applyAlignment="1" applyProtection="1">
      <alignment wrapText="1"/>
      <protection locked="0"/>
    </xf>
    <xf numFmtId="0" fontId="31" fillId="0" borderId="13" xfId="0" applyFont="1" applyBorder="1" applyAlignment="1" applyProtection="1">
      <alignment wrapText="1"/>
      <protection locked="0"/>
    </xf>
    <xf numFmtId="0" fontId="31" fillId="0" borderId="16" xfId="0" applyFont="1" applyBorder="1" applyAlignment="1" applyProtection="1">
      <alignment wrapText="1"/>
      <protection locked="0"/>
    </xf>
    <xf numFmtId="0" fontId="17" fillId="2" borderId="20" xfId="3" applyFont="1" applyFill="1" applyBorder="1" applyAlignment="1" applyProtection="1">
      <alignment horizontal="center" vertical="center" wrapText="1"/>
      <protection locked="0"/>
    </xf>
    <xf numFmtId="0" fontId="2" fillId="8" borderId="20" xfId="1" applyFont="1" applyFill="1" applyBorder="1" applyAlignment="1" applyProtection="1">
      <alignment horizontal="center" vertical="center" wrapText="1"/>
      <protection locked="0"/>
    </xf>
    <xf numFmtId="0" fontId="11" fillId="2" borderId="7" xfId="3" applyFont="1" applyFill="1" applyBorder="1" applyAlignment="1" applyProtection="1">
      <alignment horizontal="left" vertical="center" wrapText="1"/>
    </xf>
    <xf numFmtId="0" fontId="2" fillId="0" borderId="8" xfId="1" applyFont="1" applyBorder="1" applyAlignment="1" applyProtection="1">
      <alignment horizontal="left" wrapText="1"/>
    </xf>
    <xf numFmtId="0" fontId="3" fillId="2" borderId="15" xfId="3" applyFont="1" applyFill="1" applyBorder="1" applyAlignment="1" applyProtection="1">
      <alignment horizontal="center" vertical="center" wrapText="1"/>
    </xf>
    <xf numFmtId="0" fontId="3" fillId="2" borderId="13" xfId="3" applyFont="1" applyFill="1" applyBorder="1" applyAlignment="1" applyProtection="1">
      <alignment horizontal="center" vertical="center" wrapText="1"/>
    </xf>
    <xf numFmtId="0" fontId="3" fillId="2" borderId="16" xfId="3" applyFont="1" applyFill="1" applyBorder="1" applyAlignment="1" applyProtection="1">
      <alignment horizontal="center" vertical="center" wrapText="1"/>
    </xf>
    <xf numFmtId="0" fontId="3" fillId="3" borderId="4" xfId="3" applyFont="1" applyFill="1" applyBorder="1" applyAlignment="1" applyProtection="1">
      <alignment horizontal="center" vertical="center" wrapText="1"/>
      <protection locked="0"/>
    </xf>
    <xf numFmtId="0" fontId="1" fillId="0" borderId="4" xfId="1" applyFont="1" applyBorder="1" applyAlignment="1" applyProtection="1">
      <alignment horizontal="center" vertical="center"/>
      <protection locked="0"/>
    </xf>
    <xf numFmtId="0" fontId="1" fillId="0" borderId="4" xfId="1" applyFont="1" applyBorder="1" applyAlignment="1" applyProtection="1">
      <alignment vertical="center"/>
      <protection locked="0"/>
    </xf>
    <xf numFmtId="0" fontId="29" fillId="2" borderId="8" xfId="3" applyFont="1" applyFill="1" applyBorder="1" applyAlignment="1" applyProtection="1">
      <alignment horizontal="left" vertical="center" wrapText="1"/>
    </xf>
    <xf numFmtId="0" fontId="1" fillId="0" borderId="8" xfId="1" applyFont="1" applyBorder="1" applyAlignment="1" applyProtection="1">
      <alignment horizontal="left" wrapText="1"/>
    </xf>
    <xf numFmtId="0" fontId="1" fillId="2" borderId="4" xfId="3" applyFont="1" applyFill="1" applyBorder="1" applyAlignment="1" applyProtection="1">
      <alignment horizontal="center" vertical="center" wrapText="1"/>
    </xf>
    <xf numFmtId="0" fontId="2" fillId="2" borderId="7" xfId="3" applyFont="1" applyFill="1" applyBorder="1" applyAlignment="1" applyProtection="1">
      <alignment horizontal="center" vertical="center" wrapText="1"/>
      <protection locked="0"/>
    </xf>
    <xf numFmtId="0" fontId="2" fillId="2" borderId="8" xfId="3" applyFont="1" applyFill="1" applyBorder="1" applyAlignment="1" applyProtection="1">
      <alignment horizontal="center" vertical="center" wrapText="1"/>
      <protection locked="0"/>
    </xf>
    <xf numFmtId="0" fontId="18" fillId="0" borderId="0" xfId="3" applyFont="1" applyFill="1" applyBorder="1" applyAlignment="1" applyProtection="1">
      <alignment horizontal="center" vertical="center" wrapText="1"/>
    </xf>
    <xf numFmtId="0" fontId="9" fillId="0" borderId="0" xfId="3" applyFont="1" applyFill="1" applyBorder="1" applyAlignment="1" applyProtection="1">
      <alignment horizontal="center" vertical="center"/>
    </xf>
    <xf numFmtId="0" fontId="3" fillId="3" borderId="13" xfId="3" applyFont="1" applyFill="1" applyBorder="1" applyAlignment="1" applyProtection="1">
      <alignment horizontal="center" vertical="center" wrapText="1"/>
    </xf>
    <xf numFmtId="0" fontId="24" fillId="0" borderId="8" xfId="4" applyFont="1" applyFill="1" applyBorder="1" applyAlignment="1" applyProtection="1">
      <alignment horizontal="center" wrapText="1"/>
    </xf>
    <xf numFmtId="0" fontId="24" fillId="0" borderId="9" xfId="4" applyFont="1" applyFill="1" applyBorder="1" applyAlignment="1" applyProtection="1">
      <alignment horizontal="center" wrapText="1"/>
    </xf>
    <xf numFmtId="4" fontId="3" fillId="3" borderId="15" xfId="3" applyNumberFormat="1" applyFont="1" applyFill="1" applyBorder="1" applyAlignment="1" applyProtection="1">
      <alignment horizontal="center" vertical="center" wrapText="1"/>
    </xf>
    <xf numFmtId="4" fontId="18" fillId="3" borderId="16" xfId="3" applyNumberFormat="1" applyFont="1" applyFill="1" applyBorder="1" applyAlignment="1" applyProtection="1">
      <alignment horizontal="center" vertical="center" wrapText="1"/>
    </xf>
    <xf numFmtId="0" fontId="9" fillId="0" borderId="0" xfId="3" applyFont="1" applyFill="1" applyBorder="1" applyAlignment="1" applyProtection="1">
      <alignment horizontal="center" vertical="center" wrapText="1"/>
    </xf>
    <xf numFmtId="0" fontId="3" fillId="3" borderId="3" xfId="3" applyFont="1" applyFill="1" applyBorder="1" applyAlignment="1" applyProtection="1">
      <alignment horizontal="center" vertical="center" wrapText="1"/>
    </xf>
  </cellXfs>
  <cellStyles count="7">
    <cellStyle name="Hiperłącze" xfId="2" builtinId="8"/>
    <cellStyle name="Normalny" xfId="0" builtinId="0"/>
    <cellStyle name="Normalny 2" xfId="1"/>
    <cellStyle name="Normalny 2 2" xfId="4"/>
    <cellStyle name="Normalny 3" xfId="6"/>
    <cellStyle name="Normalny_02_zał_zest. uczestnikow_szkolen_20.07.2009" xfId="3"/>
    <cellStyle name="Procentowy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krol.ewelina\Documents\WoPP%2003.06.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Arkusz1"/>
      <sheetName val="Załacznik nr 1"/>
    </sheetNames>
    <sheetDataSet>
      <sheetData sheetId="0">
        <row r="13">
          <cell r="D13" t="str">
            <v xml:space="preserve">                 ………………………………………………………………………………………………………………………………………………………………………………                              Znak sprawy                                            </v>
          </cell>
        </row>
      </sheetData>
      <sheetData sheetId="1"/>
      <sheetData sheetId="2"/>
      <sheetData sheetId="3"/>
      <sheetData sheetId="4"/>
      <sheetData sheetId="5"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IU1378"/>
  <sheetViews>
    <sheetView showGridLines="0" view="pageBreakPreview" topLeftCell="A67" zoomScaleNormal="85" zoomScaleSheetLayoutView="100" workbookViewId="0">
      <selection activeCell="BG67" sqref="BG67"/>
    </sheetView>
  </sheetViews>
  <sheetFormatPr defaultColWidth="3.42578125" defaultRowHeight="12.75" x14ac:dyDescent="0.2"/>
  <cols>
    <col min="1" max="1" width="4.28515625" style="53" customWidth="1"/>
    <col min="2" max="2" width="4.140625" style="53" customWidth="1"/>
    <col min="3" max="4" width="3.42578125" style="53" customWidth="1"/>
    <col min="5" max="5" width="3.7109375" style="53" customWidth="1"/>
    <col min="6" max="6" width="7.7109375" style="53" customWidth="1"/>
    <col min="7" max="7" width="4.28515625" style="53" customWidth="1"/>
    <col min="8" max="8" width="4.5703125" style="53" customWidth="1"/>
    <col min="9" max="9" width="7.85546875" style="53" customWidth="1"/>
    <col min="10" max="10" width="3.42578125" style="53" customWidth="1"/>
    <col min="11" max="11" width="3.85546875" style="53" customWidth="1"/>
    <col min="12" max="12" width="3.42578125" style="53" hidden="1" customWidth="1"/>
    <col min="13" max="13" width="13.7109375" style="53" customWidth="1"/>
    <col min="14" max="14" width="4.7109375" style="53" customWidth="1"/>
    <col min="15" max="15" width="1.85546875" style="53" customWidth="1"/>
    <col min="16" max="18" width="4.42578125" style="53" customWidth="1"/>
    <col min="19" max="19" width="3.7109375" style="53" customWidth="1"/>
    <col min="20" max="20" width="2.7109375" style="53" customWidth="1"/>
    <col min="21" max="21" width="8.42578125" style="53" customWidth="1"/>
    <col min="22" max="22" width="4.85546875" style="53" customWidth="1"/>
    <col min="23" max="23" width="4.5703125" style="53" customWidth="1"/>
    <col min="24" max="24" width="1.42578125" style="53" hidden="1" customWidth="1"/>
    <col min="25" max="26" width="4.42578125" style="53" customWidth="1"/>
    <col min="27" max="27" width="5.85546875" style="53" customWidth="1"/>
    <col min="28" max="29" width="4.42578125" style="53" customWidth="1"/>
    <col min="30" max="31" width="5" style="53" customWidth="1"/>
    <col min="32" max="32" width="7.85546875" style="53" customWidth="1"/>
    <col min="33" max="34" width="3.42578125" style="53" customWidth="1"/>
    <col min="35" max="35" width="4.28515625" style="53" hidden="1" customWidth="1"/>
    <col min="36" max="36" width="8.28515625" style="53" hidden="1" customWidth="1"/>
    <col min="37" max="37" width="4.42578125" style="53" hidden="1" customWidth="1"/>
    <col min="38" max="38" width="0.5703125" style="53" hidden="1" customWidth="1"/>
    <col min="39" max="48" width="3.42578125" style="53" hidden="1" customWidth="1"/>
    <col min="49" max="49" width="35.140625" style="53" hidden="1" customWidth="1"/>
    <col min="50" max="57" width="0" style="53" hidden="1" customWidth="1"/>
    <col min="58" max="256" width="3.42578125" style="53"/>
    <col min="257" max="257" width="4.28515625" style="53" customWidth="1"/>
    <col min="258" max="258" width="0.5703125" style="53" customWidth="1"/>
    <col min="259" max="259" width="4.140625" style="53" customWidth="1"/>
    <col min="260" max="261" width="3.42578125" style="53" customWidth="1"/>
    <col min="262" max="262" width="3.7109375" style="53" customWidth="1"/>
    <col min="263" max="263" width="7.7109375" style="53" customWidth="1"/>
    <col min="264" max="264" width="4.28515625" style="53" customWidth="1"/>
    <col min="265" max="265" width="4.5703125" style="53" customWidth="1"/>
    <col min="266" max="266" width="7.85546875" style="53" customWidth="1"/>
    <col min="267" max="268" width="3.42578125" style="53" customWidth="1"/>
    <col min="269" max="269" width="0" style="53" hidden="1" customWidth="1"/>
    <col min="270" max="271" width="3.42578125" style="53" customWidth="1"/>
    <col min="272" max="275" width="4.42578125" style="53" customWidth="1"/>
    <col min="276" max="276" width="4.28515625" style="53" customWidth="1"/>
    <col min="277" max="286" width="4.42578125" style="53" customWidth="1"/>
    <col min="287" max="287" width="5" style="53" customWidth="1"/>
    <col min="288" max="288" width="7.85546875" style="53" customWidth="1"/>
    <col min="289" max="290" width="3.42578125" style="53" customWidth="1"/>
    <col min="291" max="291" width="4.28515625" style="53" customWidth="1"/>
    <col min="292" max="292" width="8.28515625" style="53" customWidth="1"/>
    <col min="293" max="293" width="4.42578125" style="53" customWidth="1"/>
    <col min="294" max="294" width="0.5703125" style="53" customWidth="1"/>
    <col min="295" max="304" width="3.42578125" style="53" customWidth="1"/>
    <col min="305" max="305" width="35.140625" style="53" customWidth="1"/>
    <col min="306" max="512" width="3.42578125" style="53"/>
    <col min="513" max="513" width="4.28515625" style="53" customWidth="1"/>
    <col min="514" max="514" width="0.5703125" style="53" customWidth="1"/>
    <col min="515" max="515" width="4.140625" style="53" customWidth="1"/>
    <col min="516" max="517" width="3.42578125" style="53" customWidth="1"/>
    <col min="518" max="518" width="3.7109375" style="53" customWidth="1"/>
    <col min="519" max="519" width="7.7109375" style="53" customWidth="1"/>
    <col min="520" max="520" width="4.28515625" style="53" customWidth="1"/>
    <col min="521" max="521" width="4.5703125" style="53" customWidth="1"/>
    <col min="522" max="522" width="7.85546875" style="53" customWidth="1"/>
    <col min="523" max="524" width="3.42578125" style="53" customWidth="1"/>
    <col min="525" max="525" width="0" style="53" hidden="1" customWidth="1"/>
    <col min="526" max="527" width="3.42578125" style="53" customWidth="1"/>
    <col min="528" max="531" width="4.42578125" style="53" customWidth="1"/>
    <col min="532" max="532" width="4.28515625" style="53" customWidth="1"/>
    <col min="533" max="542" width="4.42578125" style="53" customWidth="1"/>
    <col min="543" max="543" width="5" style="53" customWidth="1"/>
    <col min="544" max="544" width="7.85546875" style="53" customWidth="1"/>
    <col min="545" max="546" width="3.42578125" style="53" customWidth="1"/>
    <col min="547" max="547" width="4.28515625" style="53" customWidth="1"/>
    <col min="548" max="548" width="8.28515625" style="53" customWidth="1"/>
    <col min="549" max="549" width="4.42578125" style="53" customWidth="1"/>
    <col min="550" max="550" width="0.5703125" style="53" customWidth="1"/>
    <col min="551" max="560" width="3.42578125" style="53" customWidth="1"/>
    <col min="561" max="561" width="35.140625" style="53" customWidth="1"/>
    <col min="562" max="768" width="3.42578125" style="53"/>
    <col min="769" max="769" width="4.28515625" style="53" customWidth="1"/>
    <col min="770" max="770" width="0.5703125" style="53" customWidth="1"/>
    <col min="771" max="771" width="4.140625" style="53" customWidth="1"/>
    <col min="772" max="773" width="3.42578125" style="53" customWidth="1"/>
    <col min="774" max="774" width="3.7109375" style="53" customWidth="1"/>
    <col min="775" max="775" width="7.7109375" style="53" customWidth="1"/>
    <col min="776" max="776" width="4.28515625" style="53" customWidth="1"/>
    <col min="777" max="777" width="4.5703125" style="53" customWidth="1"/>
    <col min="778" max="778" width="7.85546875" style="53" customWidth="1"/>
    <col min="779" max="780" width="3.42578125" style="53" customWidth="1"/>
    <col min="781" max="781" width="0" style="53" hidden="1" customWidth="1"/>
    <col min="782" max="783" width="3.42578125" style="53" customWidth="1"/>
    <col min="784" max="787" width="4.42578125" style="53" customWidth="1"/>
    <col min="788" max="788" width="4.28515625" style="53" customWidth="1"/>
    <col min="789" max="798" width="4.42578125" style="53" customWidth="1"/>
    <col min="799" max="799" width="5" style="53" customWidth="1"/>
    <col min="800" max="800" width="7.85546875" style="53" customWidth="1"/>
    <col min="801" max="802" width="3.42578125" style="53" customWidth="1"/>
    <col min="803" max="803" width="4.28515625" style="53" customWidth="1"/>
    <col min="804" max="804" width="8.28515625" style="53" customWidth="1"/>
    <col min="805" max="805" width="4.42578125" style="53" customWidth="1"/>
    <col min="806" max="806" width="0.5703125" style="53" customWidth="1"/>
    <col min="807" max="816" width="3.42578125" style="53" customWidth="1"/>
    <col min="817" max="817" width="35.140625" style="53" customWidth="1"/>
    <col min="818" max="1024" width="3.42578125" style="53"/>
    <col min="1025" max="1025" width="4.28515625" style="53" customWidth="1"/>
    <col min="1026" max="1026" width="0.5703125" style="53" customWidth="1"/>
    <col min="1027" max="1027" width="4.140625" style="53" customWidth="1"/>
    <col min="1028" max="1029" width="3.42578125" style="53" customWidth="1"/>
    <col min="1030" max="1030" width="3.7109375" style="53" customWidth="1"/>
    <col min="1031" max="1031" width="7.7109375" style="53" customWidth="1"/>
    <col min="1032" max="1032" width="4.28515625" style="53" customWidth="1"/>
    <col min="1033" max="1033" width="4.5703125" style="53" customWidth="1"/>
    <col min="1034" max="1034" width="7.85546875" style="53" customWidth="1"/>
    <col min="1035" max="1036" width="3.42578125" style="53" customWidth="1"/>
    <col min="1037" max="1037" width="0" style="53" hidden="1" customWidth="1"/>
    <col min="1038" max="1039" width="3.42578125" style="53" customWidth="1"/>
    <col min="1040" max="1043" width="4.42578125" style="53" customWidth="1"/>
    <col min="1044" max="1044" width="4.28515625" style="53" customWidth="1"/>
    <col min="1045" max="1054" width="4.42578125" style="53" customWidth="1"/>
    <col min="1055" max="1055" width="5" style="53" customWidth="1"/>
    <col min="1056" max="1056" width="7.85546875" style="53" customWidth="1"/>
    <col min="1057" max="1058" width="3.42578125" style="53" customWidth="1"/>
    <col min="1059" max="1059" width="4.28515625" style="53" customWidth="1"/>
    <col min="1060" max="1060" width="8.28515625" style="53" customWidth="1"/>
    <col min="1061" max="1061" width="4.42578125" style="53" customWidth="1"/>
    <col min="1062" max="1062" width="0.5703125" style="53" customWidth="1"/>
    <col min="1063" max="1072" width="3.42578125" style="53" customWidth="1"/>
    <col min="1073" max="1073" width="35.140625" style="53" customWidth="1"/>
    <col min="1074" max="1280" width="3.42578125" style="53"/>
    <col min="1281" max="1281" width="4.28515625" style="53" customWidth="1"/>
    <col min="1282" max="1282" width="0.5703125" style="53" customWidth="1"/>
    <col min="1283" max="1283" width="4.140625" style="53" customWidth="1"/>
    <col min="1284" max="1285" width="3.42578125" style="53" customWidth="1"/>
    <col min="1286" max="1286" width="3.7109375" style="53" customWidth="1"/>
    <col min="1287" max="1287" width="7.7109375" style="53" customWidth="1"/>
    <col min="1288" max="1288" width="4.28515625" style="53" customWidth="1"/>
    <col min="1289" max="1289" width="4.5703125" style="53" customWidth="1"/>
    <col min="1290" max="1290" width="7.85546875" style="53" customWidth="1"/>
    <col min="1291" max="1292" width="3.42578125" style="53" customWidth="1"/>
    <col min="1293" max="1293" width="0" style="53" hidden="1" customWidth="1"/>
    <col min="1294" max="1295" width="3.42578125" style="53" customWidth="1"/>
    <col min="1296" max="1299" width="4.42578125" style="53" customWidth="1"/>
    <col min="1300" max="1300" width="4.28515625" style="53" customWidth="1"/>
    <col min="1301" max="1310" width="4.42578125" style="53" customWidth="1"/>
    <col min="1311" max="1311" width="5" style="53" customWidth="1"/>
    <col min="1312" max="1312" width="7.85546875" style="53" customWidth="1"/>
    <col min="1313" max="1314" width="3.42578125" style="53" customWidth="1"/>
    <col min="1315" max="1315" width="4.28515625" style="53" customWidth="1"/>
    <col min="1316" max="1316" width="8.28515625" style="53" customWidth="1"/>
    <col min="1317" max="1317" width="4.42578125" style="53" customWidth="1"/>
    <col min="1318" max="1318" width="0.5703125" style="53" customWidth="1"/>
    <col min="1319" max="1328" width="3.42578125" style="53" customWidth="1"/>
    <col min="1329" max="1329" width="35.140625" style="53" customWidth="1"/>
    <col min="1330" max="1536" width="3.42578125" style="53"/>
    <col min="1537" max="1537" width="4.28515625" style="53" customWidth="1"/>
    <col min="1538" max="1538" width="0.5703125" style="53" customWidth="1"/>
    <col min="1539" max="1539" width="4.140625" style="53" customWidth="1"/>
    <col min="1540" max="1541" width="3.42578125" style="53" customWidth="1"/>
    <col min="1542" max="1542" width="3.7109375" style="53" customWidth="1"/>
    <col min="1543" max="1543" width="7.7109375" style="53" customWidth="1"/>
    <col min="1544" max="1544" width="4.28515625" style="53" customWidth="1"/>
    <col min="1545" max="1545" width="4.5703125" style="53" customWidth="1"/>
    <col min="1546" max="1546" width="7.85546875" style="53" customWidth="1"/>
    <col min="1547" max="1548" width="3.42578125" style="53" customWidth="1"/>
    <col min="1549" max="1549" width="0" style="53" hidden="1" customWidth="1"/>
    <col min="1550" max="1551" width="3.42578125" style="53" customWidth="1"/>
    <col min="1552" max="1555" width="4.42578125" style="53" customWidth="1"/>
    <col min="1556" max="1556" width="4.28515625" style="53" customWidth="1"/>
    <col min="1557" max="1566" width="4.42578125" style="53" customWidth="1"/>
    <col min="1567" max="1567" width="5" style="53" customWidth="1"/>
    <col min="1568" max="1568" width="7.85546875" style="53" customWidth="1"/>
    <col min="1569" max="1570" width="3.42578125" style="53" customWidth="1"/>
    <col min="1571" max="1571" width="4.28515625" style="53" customWidth="1"/>
    <col min="1572" max="1572" width="8.28515625" style="53" customWidth="1"/>
    <col min="1573" max="1573" width="4.42578125" style="53" customWidth="1"/>
    <col min="1574" max="1574" width="0.5703125" style="53" customWidth="1"/>
    <col min="1575" max="1584" width="3.42578125" style="53" customWidth="1"/>
    <col min="1585" max="1585" width="35.140625" style="53" customWidth="1"/>
    <col min="1586" max="1792" width="3.42578125" style="53"/>
    <col min="1793" max="1793" width="4.28515625" style="53" customWidth="1"/>
    <col min="1794" max="1794" width="0.5703125" style="53" customWidth="1"/>
    <col min="1795" max="1795" width="4.140625" style="53" customWidth="1"/>
    <col min="1796" max="1797" width="3.42578125" style="53" customWidth="1"/>
    <col min="1798" max="1798" width="3.7109375" style="53" customWidth="1"/>
    <col min="1799" max="1799" width="7.7109375" style="53" customWidth="1"/>
    <col min="1800" max="1800" width="4.28515625" style="53" customWidth="1"/>
    <col min="1801" max="1801" width="4.5703125" style="53" customWidth="1"/>
    <col min="1802" max="1802" width="7.85546875" style="53" customWidth="1"/>
    <col min="1803" max="1804" width="3.42578125" style="53" customWidth="1"/>
    <col min="1805" max="1805" width="0" style="53" hidden="1" customWidth="1"/>
    <col min="1806" max="1807" width="3.42578125" style="53" customWidth="1"/>
    <col min="1808" max="1811" width="4.42578125" style="53" customWidth="1"/>
    <col min="1812" max="1812" width="4.28515625" style="53" customWidth="1"/>
    <col min="1813" max="1822" width="4.42578125" style="53" customWidth="1"/>
    <col min="1823" max="1823" width="5" style="53" customWidth="1"/>
    <col min="1824" max="1824" width="7.85546875" style="53" customWidth="1"/>
    <col min="1825" max="1826" width="3.42578125" style="53" customWidth="1"/>
    <col min="1827" max="1827" width="4.28515625" style="53" customWidth="1"/>
    <col min="1828" max="1828" width="8.28515625" style="53" customWidth="1"/>
    <col min="1829" max="1829" width="4.42578125" style="53" customWidth="1"/>
    <col min="1830" max="1830" width="0.5703125" style="53" customWidth="1"/>
    <col min="1831" max="1840" width="3.42578125" style="53" customWidth="1"/>
    <col min="1841" max="1841" width="35.140625" style="53" customWidth="1"/>
    <col min="1842" max="2048" width="3.42578125" style="53"/>
    <col min="2049" max="2049" width="4.28515625" style="53" customWidth="1"/>
    <col min="2050" max="2050" width="0.5703125" style="53" customWidth="1"/>
    <col min="2051" max="2051" width="4.140625" style="53" customWidth="1"/>
    <col min="2052" max="2053" width="3.42578125" style="53" customWidth="1"/>
    <col min="2054" max="2054" width="3.7109375" style="53" customWidth="1"/>
    <col min="2055" max="2055" width="7.7109375" style="53" customWidth="1"/>
    <col min="2056" max="2056" width="4.28515625" style="53" customWidth="1"/>
    <col min="2057" max="2057" width="4.5703125" style="53" customWidth="1"/>
    <col min="2058" max="2058" width="7.85546875" style="53" customWidth="1"/>
    <col min="2059" max="2060" width="3.42578125" style="53" customWidth="1"/>
    <col min="2061" max="2061" width="0" style="53" hidden="1" customWidth="1"/>
    <col min="2062" max="2063" width="3.42578125" style="53" customWidth="1"/>
    <col min="2064" max="2067" width="4.42578125" style="53" customWidth="1"/>
    <col min="2068" max="2068" width="4.28515625" style="53" customWidth="1"/>
    <col min="2069" max="2078" width="4.42578125" style="53" customWidth="1"/>
    <col min="2079" max="2079" width="5" style="53" customWidth="1"/>
    <col min="2080" max="2080" width="7.85546875" style="53" customWidth="1"/>
    <col min="2081" max="2082" width="3.42578125" style="53" customWidth="1"/>
    <col min="2083" max="2083" width="4.28515625" style="53" customWidth="1"/>
    <col min="2084" max="2084" width="8.28515625" style="53" customWidth="1"/>
    <col min="2085" max="2085" width="4.42578125" style="53" customWidth="1"/>
    <col min="2086" max="2086" width="0.5703125" style="53" customWidth="1"/>
    <col min="2087" max="2096" width="3.42578125" style="53" customWidth="1"/>
    <col min="2097" max="2097" width="35.140625" style="53" customWidth="1"/>
    <col min="2098" max="2304" width="3.42578125" style="53"/>
    <col min="2305" max="2305" width="4.28515625" style="53" customWidth="1"/>
    <col min="2306" max="2306" width="0.5703125" style="53" customWidth="1"/>
    <col min="2307" max="2307" width="4.140625" style="53" customWidth="1"/>
    <col min="2308" max="2309" width="3.42578125" style="53" customWidth="1"/>
    <col min="2310" max="2310" width="3.7109375" style="53" customWidth="1"/>
    <col min="2311" max="2311" width="7.7109375" style="53" customWidth="1"/>
    <col min="2312" max="2312" width="4.28515625" style="53" customWidth="1"/>
    <col min="2313" max="2313" width="4.5703125" style="53" customWidth="1"/>
    <col min="2314" max="2314" width="7.85546875" style="53" customWidth="1"/>
    <col min="2315" max="2316" width="3.42578125" style="53" customWidth="1"/>
    <col min="2317" max="2317" width="0" style="53" hidden="1" customWidth="1"/>
    <col min="2318" max="2319" width="3.42578125" style="53" customWidth="1"/>
    <col min="2320" max="2323" width="4.42578125" style="53" customWidth="1"/>
    <col min="2324" max="2324" width="4.28515625" style="53" customWidth="1"/>
    <col min="2325" max="2334" width="4.42578125" style="53" customWidth="1"/>
    <col min="2335" max="2335" width="5" style="53" customWidth="1"/>
    <col min="2336" max="2336" width="7.85546875" style="53" customWidth="1"/>
    <col min="2337" max="2338" width="3.42578125" style="53" customWidth="1"/>
    <col min="2339" max="2339" width="4.28515625" style="53" customWidth="1"/>
    <col min="2340" max="2340" width="8.28515625" style="53" customWidth="1"/>
    <col min="2341" max="2341" width="4.42578125" style="53" customWidth="1"/>
    <col min="2342" max="2342" width="0.5703125" style="53" customWidth="1"/>
    <col min="2343" max="2352" width="3.42578125" style="53" customWidth="1"/>
    <col min="2353" max="2353" width="35.140625" style="53" customWidth="1"/>
    <col min="2354" max="2560" width="3.42578125" style="53"/>
    <col min="2561" max="2561" width="4.28515625" style="53" customWidth="1"/>
    <col min="2562" max="2562" width="0.5703125" style="53" customWidth="1"/>
    <col min="2563" max="2563" width="4.140625" style="53" customWidth="1"/>
    <col min="2564" max="2565" width="3.42578125" style="53" customWidth="1"/>
    <col min="2566" max="2566" width="3.7109375" style="53" customWidth="1"/>
    <col min="2567" max="2567" width="7.7109375" style="53" customWidth="1"/>
    <col min="2568" max="2568" width="4.28515625" style="53" customWidth="1"/>
    <col min="2569" max="2569" width="4.5703125" style="53" customWidth="1"/>
    <col min="2570" max="2570" width="7.85546875" style="53" customWidth="1"/>
    <col min="2571" max="2572" width="3.42578125" style="53" customWidth="1"/>
    <col min="2573" max="2573" width="0" style="53" hidden="1" customWidth="1"/>
    <col min="2574" max="2575" width="3.42578125" style="53" customWidth="1"/>
    <col min="2576" max="2579" width="4.42578125" style="53" customWidth="1"/>
    <col min="2580" max="2580" width="4.28515625" style="53" customWidth="1"/>
    <col min="2581" max="2590" width="4.42578125" style="53" customWidth="1"/>
    <col min="2591" max="2591" width="5" style="53" customWidth="1"/>
    <col min="2592" max="2592" width="7.85546875" style="53" customWidth="1"/>
    <col min="2593" max="2594" width="3.42578125" style="53" customWidth="1"/>
    <col min="2595" max="2595" width="4.28515625" style="53" customWidth="1"/>
    <col min="2596" max="2596" width="8.28515625" style="53" customWidth="1"/>
    <col min="2597" max="2597" width="4.42578125" style="53" customWidth="1"/>
    <col min="2598" max="2598" width="0.5703125" style="53" customWidth="1"/>
    <col min="2599" max="2608" width="3.42578125" style="53" customWidth="1"/>
    <col min="2609" max="2609" width="35.140625" style="53" customWidth="1"/>
    <col min="2610" max="2816" width="3.42578125" style="53"/>
    <col min="2817" max="2817" width="4.28515625" style="53" customWidth="1"/>
    <col min="2818" max="2818" width="0.5703125" style="53" customWidth="1"/>
    <col min="2819" max="2819" width="4.140625" style="53" customWidth="1"/>
    <col min="2820" max="2821" width="3.42578125" style="53" customWidth="1"/>
    <col min="2822" max="2822" width="3.7109375" style="53" customWidth="1"/>
    <col min="2823" max="2823" width="7.7109375" style="53" customWidth="1"/>
    <col min="2824" max="2824" width="4.28515625" style="53" customWidth="1"/>
    <col min="2825" max="2825" width="4.5703125" style="53" customWidth="1"/>
    <col min="2826" max="2826" width="7.85546875" style="53" customWidth="1"/>
    <col min="2827" max="2828" width="3.42578125" style="53" customWidth="1"/>
    <col min="2829" max="2829" width="0" style="53" hidden="1" customWidth="1"/>
    <col min="2830" max="2831" width="3.42578125" style="53" customWidth="1"/>
    <col min="2832" max="2835" width="4.42578125" style="53" customWidth="1"/>
    <col min="2836" max="2836" width="4.28515625" style="53" customWidth="1"/>
    <col min="2837" max="2846" width="4.42578125" style="53" customWidth="1"/>
    <col min="2847" max="2847" width="5" style="53" customWidth="1"/>
    <col min="2848" max="2848" width="7.85546875" style="53" customWidth="1"/>
    <col min="2849" max="2850" width="3.42578125" style="53" customWidth="1"/>
    <col min="2851" max="2851" width="4.28515625" style="53" customWidth="1"/>
    <col min="2852" max="2852" width="8.28515625" style="53" customWidth="1"/>
    <col min="2853" max="2853" width="4.42578125" style="53" customWidth="1"/>
    <col min="2854" max="2854" width="0.5703125" style="53" customWidth="1"/>
    <col min="2855" max="2864" width="3.42578125" style="53" customWidth="1"/>
    <col min="2865" max="2865" width="35.140625" style="53" customWidth="1"/>
    <col min="2866" max="3072" width="3.42578125" style="53"/>
    <col min="3073" max="3073" width="4.28515625" style="53" customWidth="1"/>
    <col min="3074" max="3074" width="0.5703125" style="53" customWidth="1"/>
    <col min="3075" max="3075" width="4.140625" style="53" customWidth="1"/>
    <col min="3076" max="3077" width="3.42578125" style="53" customWidth="1"/>
    <col min="3078" max="3078" width="3.7109375" style="53" customWidth="1"/>
    <col min="3079" max="3079" width="7.7109375" style="53" customWidth="1"/>
    <col min="3080" max="3080" width="4.28515625" style="53" customWidth="1"/>
    <col min="3081" max="3081" width="4.5703125" style="53" customWidth="1"/>
    <col min="3082" max="3082" width="7.85546875" style="53" customWidth="1"/>
    <col min="3083" max="3084" width="3.42578125" style="53" customWidth="1"/>
    <col min="3085" max="3085" width="0" style="53" hidden="1" customWidth="1"/>
    <col min="3086" max="3087" width="3.42578125" style="53" customWidth="1"/>
    <col min="3088" max="3091" width="4.42578125" style="53" customWidth="1"/>
    <col min="3092" max="3092" width="4.28515625" style="53" customWidth="1"/>
    <col min="3093" max="3102" width="4.42578125" style="53" customWidth="1"/>
    <col min="3103" max="3103" width="5" style="53" customWidth="1"/>
    <col min="3104" max="3104" width="7.85546875" style="53" customWidth="1"/>
    <col min="3105" max="3106" width="3.42578125" style="53" customWidth="1"/>
    <col min="3107" max="3107" width="4.28515625" style="53" customWidth="1"/>
    <col min="3108" max="3108" width="8.28515625" style="53" customWidth="1"/>
    <col min="3109" max="3109" width="4.42578125" style="53" customWidth="1"/>
    <col min="3110" max="3110" width="0.5703125" style="53" customWidth="1"/>
    <col min="3111" max="3120" width="3.42578125" style="53" customWidth="1"/>
    <col min="3121" max="3121" width="35.140625" style="53" customWidth="1"/>
    <col min="3122" max="3328" width="3.42578125" style="53"/>
    <col min="3329" max="3329" width="4.28515625" style="53" customWidth="1"/>
    <col min="3330" max="3330" width="0.5703125" style="53" customWidth="1"/>
    <col min="3331" max="3331" width="4.140625" style="53" customWidth="1"/>
    <col min="3332" max="3333" width="3.42578125" style="53" customWidth="1"/>
    <col min="3334" max="3334" width="3.7109375" style="53" customWidth="1"/>
    <col min="3335" max="3335" width="7.7109375" style="53" customWidth="1"/>
    <col min="3336" max="3336" width="4.28515625" style="53" customWidth="1"/>
    <col min="3337" max="3337" width="4.5703125" style="53" customWidth="1"/>
    <col min="3338" max="3338" width="7.85546875" style="53" customWidth="1"/>
    <col min="3339" max="3340" width="3.42578125" style="53" customWidth="1"/>
    <col min="3341" max="3341" width="0" style="53" hidden="1" customWidth="1"/>
    <col min="3342" max="3343" width="3.42578125" style="53" customWidth="1"/>
    <col min="3344" max="3347" width="4.42578125" style="53" customWidth="1"/>
    <col min="3348" max="3348" width="4.28515625" style="53" customWidth="1"/>
    <col min="3349" max="3358" width="4.42578125" style="53" customWidth="1"/>
    <col min="3359" max="3359" width="5" style="53" customWidth="1"/>
    <col min="3360" max="3360" width="7.85546875" style="53" customWidth="1"/>
    <col min="3361" max="3362" width="3.42578125" style="53" customWidth="1"/>
    <col min="3363" max="3363" width="4.28515625" style="53" customWidth="1"/>
    <col min="3364" max="3364" width="8.28515625" style="53" customWidth="1"/>
    <col min="3365" max="3365" width="4.42578125" style="53" customWidth="1"/>
    <col min="3366" max="3366" width="0.5703125" style="53" customWidth="1"/>
    <col min="3367" max="3376" width="3.42578125" style="53" customWidth="1"/>
    <col min="3377" max="3377" width="35.140625" style="53" customWidth="1"/>
    <col min="3378" max="3584" width="3.42578125" style="53"/>
    <col min="3585" max="3585" width="4.28515625" style="53" customWidth="1"/>
    <col min="3586" max="3586" width="0.5703125" style="53" customWidth="1"/>
    <col min="3587" max="3587" width="4.140625" style="53" customWidth="1"/>
    <col min="3588" max="3589" width="3.42578125" style="53" customWidth="1"/>
    <col min="3590" max="3590" width="3.7109375" style="53" customWidth="1"/>
    <col min="3591" max="3591" width="7.7109375" style="53" customWidth="1"/>
    <col min="3592" max="3592" width="4.28515625" style="53" customWidth="1"/>
    <col min="3593" max="3593" width="4.5703125" style="53" customWidth="1"/>
    <col min="3594" max="3594" width="7.85546875" style="53" customWidth="1"/>
    <col min="3595" max="3596" width="3.42578125" style="53" customWidth="1"/>
    <col min="3597" max="3597" width="0" style="53" hidden="1" customWidth="1"/>
    <col min="3598" max="3599" width="3.42578125" style="53" customWidth="1"/>
    <col min="3600" max="3603" width="4.42578125" style="53" customWidth="1"/>
    <col min="3604" max="3604" width="4.28515625" style="53" customWidth="1"/>
    <col min="3605" max="3614" width="4.42578125" style="53" customWidth="1"/>
    <col min="3615" max="3615" width="5" style="53" customWidth="1"/>
    <col min="3616" max="3616" width="7.85546875" style="53" customWidth="1"/>
    <col min="3617" max="3618" width="3.42578125" style="53" customWidth="1"/>
    <col min="3619" max="3619" width="4.28515625" style="53" customWidth="1"/>
    <col min="3620" max="3620" width="8.28515625" style="53" customWidth="1"/>
    <col min="3621" max="3621" width="4.42578125" style="53" customWidth="1"/>
    <col min="3622" max="3622" width="0.5703125" style="53" customWidth="1"/>
    <col min="3623" max="3632" width="3.42578125" style="53" customWidth="1"/>
    <col min="3633" max="3633" width="35.140625" style="53" customWidth="1"/>
    <col min="3634" max="3840" width="3.42578125" style="53"/>
    <col min="3841" max="3841" width="4.28515625" style="53" customWidth="1"/>
    <col min="3842" max="3842" width="0.5703125" style="53" customWidth="1"/>
    <col min="3843" max="3843" width="4.140625" style="53" customWidth="1"/>
    <col min="3844" max="3845" width="3.42578125" style="53" customWidth="1"/>
    <col min="3846" max="3846" width="3.7109375" style="53" customWidth="1"/>
    <col min="3847" max="3847" width="7.7109375" style="53" customWidth="1"/>
    <col min="3848" max="3848" width="4.28515625" style="53" customWidth="1"/>
    <col min="3849" max="3849" width="4.5703125" style="53" customWidth="1"/>
    <col min="3850" max="3850" width="7.85546875" style="53" customWidth="1"/>
    <col min="3851" max="3852" width="3.42578125" style="53" customWidth="1"/>
    <col min="3853" max="3853" width="0" style="53" hidden="1" customWidth="1"/>
    <col min="3854" max="3855" width="3.42578125" style="53" customWidth="1"/>
    <col min="3856" max="3859" width="4.42578125" style="53" customWidth="1"/>
    <col min="3860" max="3860" width="4.28515625" style="53" customWidth="1"/>
    <col min="3861" max="3870" width="4.42578125" style="53" customWidth="1"/>
    <col min="3871" max="3871" width="5" style="53" customWidth="1"/>
    <col min="3872" max="3872" width="7.85546875" style="53" customWidth="1"/>
    <col min="3873" max="3874" width="3.42578125" style="53" customWidth="1"/>
    <col min="3875" max="3875" width="4.28515625" style="53" customWidth="1"/>
    <col min="3876" max="3876" width="8.28515625" style="53" customWidth="1"/>
    <col min="3877" max="3877" width="4.42578125" style="53" customWidth="1"/>
    <col min="3878" max="3878" width="0.5703125" style="53" customWidth="1"/>
    <col min="3879" max="3888" width="3.42578125" style="53" customWidth="1"/>
    <col min="3889" max="3889" width="35.140625" style="53" customWidth="1"/>
    <col min="3890" max="4096" width="3.42578125" style="53"/>
    <col min="4097" max="4097" width="4.28515625" style="53" customWidth="1"/>
    <col min="4098" max="4098" width="0.5703125" style="53" customWidth="1"/>
    <col min="4099" max="4099" width="4.140625" style="53" customWidth="1"/>
    <col min="4100" max="4101" width="3.42578125" style="53" customWidth="1"/>
    <col min="4102" max="4102" width="3.7109375" style="53" customWidth="1"/>
    <col min="4103" max="4103" width="7.7109375" style="53" customWidth="1"/>
    <col min="4104" max="4104" width="4.28515625" style="53" customWidth="1"/>
    <col min="4105" max="4105" width="4.5703125" style="53" customWidth="1"/>
    <col min="4106" max="4106" width="7.85546875" style="53" customWidth="1"/>
    <col min="4107" max="4108" width="3.42578125" style="53" customWidth="1"/>
    <col min="4109" max="4109" width="0" style="53" hidden="1" customWidth="1"/>
    <col min="4110" max="4111" width="3.42578125" style="53" customWidth="1"/>
    <col min="4112" max="4115" width="4.42578125" style="53" customWidth="1"/>
    <col min="4116" max="4116" width="4.28515625" style="53" customWidth="1"/>
    <col min="4117" max="4126" width="4.42578125" style="53" customWidth="1"/>
    <col min="4127" max="4127" width="5" style="53" customWidth="1"/>
    <col min="4128" max="4128" width="7.85546875" style="53" customWidth="1"/>
    <col min="4129" max="4130" width="3.42578125" style="53" customWidth="1"/>
    <col min="4131" max="4131" width="4.28515625" style="53" customWidth="1"/>
    <col min="4132" max="4132" width="8.28515625" style="53" customWidth="1"/>
    <col min="4133" max="4133" width="4.42578125" style="53" customWidth="1"/>
    <col min="4134" max="4134" width="0.5703125" style="53" customWidth="1"/>
    <col min="4135" max="4144" width="3.42578125" style="53" customWidth="1"/>
    <col min="4145" max="4145" width="35.140625" style="53" customWidth="1"/>
    <col min="4146" max="4352" width="3.42578125" style="53"/>
    <col min="4353" max="4353" width="4.28515625" style="53" customWidth="1"/>
    <col min="4354" max="4354" width="0.5703125" style="53" customWidth="1"/>
    <col min="4355" max="4355" width="4.140625" style="53" customWidth="1"/>
    <col min="4356" max="4357" width="3.42578125" style="53" customWidth="1"/>
    <col min="4358" max="4358" width="3.7109375" style="53" customWidth="1"/>
    <col min="4359" max="4359" width="7.7109375" style="53" customWidth="1"/>
    <col min="4360" max="4360" width="4.28515625" style="53" customWidth="1"/>
    <col min="4361" max="4361" width="4.5703125" style="53" customWidth="1"/>
    <col min="4362" max="4362" width="7.85546875" style="53" customWidth="1"/>
    <col min="4363" max="4364" width="3.42578125" style="53" customWidth="1"/>
    <col min="4365" max="4365" width="0" style="53" hidden="1" customWidth="1"/>
    <col min="4366" max="4367" width="3.42578125" style="53" customWidth="1"/>
    <col min="4368" max="4371" width="4.42578125" style="53" customWidth="1"/>
    <col min="4372" max="4372" width="4.28515625" style="53" customWidth="1"/>
    <col min="4373" max="4382" width="4.42578125" style="53" customWidth="1"/>
    <col min="4383" max="4383" width="5" style="53" customWidth="1"/>
    <col min="4384" max="4384" width="7.85546875" style="53" customWidth="1"/>
    <col min="4385" max="4386" width="3.42578125" style="53" customWidth="1"/>
    <col min="4387" max="4387" width="4.28515625" style="53" customWidth="1"/>
    <col min="4388" max="4388" width="8.28515625" style="53" customWidth="1"/>
    <col min="4389" max="4389" width="4.42578125" style="53" customWidth="1"/>
    <col min="4390" max="4390" width="0.5703125" style="53" customWidth="1"/>
    <col min="4391" max="4400" width="3.42578125" style="53" customWidth="1"/>
    <col min="4401" max="4401" width="35.140625" style="53" customWidth="1"/>
    <col min="4402" max="4608" width="3.42578125" style="53"/>
    <col min="4609" max="4609" width="4.28515625" style="53" customWidth="1"/>
    <col min="4610" max="4610" width="0.5703125" style="53" customWidth="1"/>
    <col min="4611" max="4611" width="4.140625" style="53" customWidth="1"/>
    <col min="4612" max="4613" width="3.42578125" style="53" customWidth="1"/>
    <col min="4614" max="4614" width="3.7109375" style="53" customWidth="1"/>
    <col min="4615" max="4615" width="7.7109375" style="53" customWidth="1"/>
    <col min="4616" max="4616" width="4.28515625" style="53" customWidth="1"/>
    <col min="4617" max="4617" width="4.5703125" style="53" customWidth="1"/>
    <col min="4618" max="4618" width="7.85546875" style="53" customWidth="1"/>
    <col min="4619" max="4620" width="3.42578125" style="53" customWidth="1"/>
    <col min="4621" max="4621" width="0" style="53" hidden="1" customWidth="1"/>
    <col min="4622" max="4623" width="3.42578125" style="53" customWidth="1"/>
    <col min="4624" max="4627" width="4.42578125" style="53" customWidth="1"/>
    <col min="4628" max="4628" width="4.28515625" style="53" customWidth="1"/>
    <col min="4629" max="4638" width="4.42578125" style="53" customWidth="1"/>
    <col min="4639" max="4639" width="5" style="53" customWidth="1"/>
    <col min="4640" max="4640" width="7.85546875" style="53" customWidth="1"/>
    <col min="4641" max="4642" width="3.42578125" style="53" customWidth="1"/>
    <col min="4643" max="4643" width="4.28515625" style="53" customWidth="1"/>
    <col min="4644" max="4644" width="8.28515625" style="53" customWidth="1"/>
    <col min="4645" max="4645" width="4.42578125" style="53" customWidth="1"/>
    <col min="4646" max="4646" width="0.5703125" style="53" customWidth="1"/>
    <col min="4647" max="4656" width="3.42578125" style="53" customWidth="1"/>
    <col min="4657" max="4657" width="35.140625" style="53" customWidth="1"/>
    <col min="4658" max="4864" width="3.42578125" style="53"/>
    <col min="4865" max="4865" width="4.28515625" style="53" customWidth="1"/>
    <col min="4866" max="4866" width="0.5703125" style="53" customWidth="1"/>
    <col min="4867" max="4867" width="4.140625" style="53" customWidth="1"/>
    <col min="4868" max="4869" width="3.42578125" style="53" customWidth="1"/>
    <col min="4870" max="4870" width="3.7109375" style="53" customWidth="1"/>
    <col min="4871" max="4871" width="7.7109375" style="53" customWidth="1"/>
    <col min="4872" max="4872" width="4.28515625" style="53" customWidth="1"/>
    <col min="4873" max="4873" width="4.5703125" style="53" customWidth="1"/>
    <col min="4874" max="4874" width="7.85546875" style="53" customWidth="1"/>
    <col min="4875" max="4876" width="3.42578125" style="53" customWidth="1"/>
    <col min="4877" max="4877" width="0" style="53" hidden="1" customWidth="1"/>
    <col min="4878" max="4879" width="3.42578125" style="53" customWidth="1"/>
    <col min="4880" max="4883" width="4.42578125" style="53" customWidth="1"/>
    <col min="4884" max="4884" width="4.28515625" style="53" customWidth="1"/>
    <col min="4885" max="4894" width="4.42578125" style="53" customWidth="1"/>
    <col min="4895" max="4895" width="5" style="53" customWidth="1"/>
    <col min="4896" max="4896" width="7.85546875" style="53" customWidth="1"/>
    <col min="4897" max="4898" width="3.42578125" style="53" customWidth="1"/>
    <col min="4899" max="4899" width="4.28515625" style="53" customWidth="1"/>
    <col min="4900" max="4900" width="8.28515625" style="53" customWidth="1"/>
    <col min="4901" max="4901" width="4.42578125" style="53" customWidth="1"/>
    <col min="4902" max="4902" width="0.5703125" style="53" customWidth="1"/>
    <col min="4903" max="4912" width="3.42578125" style="53" customWidth="1"/>
    <col min="4913" max="4913" width="35.140625" style="53" customWidth="1"/>
    <col min="4914" max="5120" width="3.42578125" style="53"/>
    <col min="5121" max="5121" width="4.28515625" style="53" customWidth="1"/>
    <col min="5122" max="5122" width="0.5703125" style="53" customWidth="1"/>
    <col min="5123" max="5123" width="4.140625" style="53" customWidth="1"/>
    <col min="5124" max="5125" width="3.42578125" style="53" customWidth="1"/>
    <col min="5126" max="5126" width="3.7109375" style="53" customWidth="1"/>
    <col min="5127" max="5127" width="7.7109375" style="53" customWidth="1"/>
    <col min="5128" max="5128" width="4.28515625" style="53" customWidth="1"/>
    <col min="5129" max="5129" width="4.5703125" style="53" customWidth="1"/>
    <col min="5130" max="5130" width="7.85546875" style="53" customWidth="1"/>
    <col min="5131" max="5132" width="3.42578125" style="53" customWidth="1"/>
    <col min="5133" max="5133" width="0" style="53" hidden="1" customWidth="1"/>
    <col min="5134" max="5135" width="3.42578125" style="53" customWidth="1"/>
    <col min="5136" max="5139" width="4.42578125" style="53" customWidth="1"/>
    <col min="5140" max="5140" width="4.28515625" style="53" customWidth="1"/>
    <col min="5141" max="5150" width="4.42578125" style="53" customWidth="1"/>
    <col min="5151" max="5151" width="5" style="53" customWidth="1"/>
    <col min="5152" max="5152" width="7.85546875" style="53" customWidth="1"/>
    <col min="5153" max="5154" width="3.42578125" style="53" customWidth="1"/>
    <col min="5155" max="5155" width="4.28515625" style="53" customWidth="1"/>
    <col min="5156" max="5156" width="8.28515625" style="53" customWidth="1"/>
    <col min="5157" max="5157" width="4.42578125" style="53" customWidth="1"/>
    <col min="5158" max="5158" width="0.5703125" style="53" customWidth="1"/>
    <col min="5159" max="5168" width="3.42578125" style="53" customWidth="1"/>
    <col min="5169" max="5169" width="35.140625" style="53" customWidth="1"/>
    <col min="5170" max="5376" width="3.42578125" style="53"/>
    <col min="5377" max="5377" width="4.28515625" style="53" customWidth="1"/>
    <col min="5378" max="5378" width="0.5703125" style="53" customWidth="1"/>
    <col min="5379" max="5379" width="4.140625" style="53" customWidth="1"/>
    <col min="5380" max="5381" width="3.42578125" style="53" customWidth="1"/>
    <col min="5382" max="5382" width="3.7109375" style="53" customWidth="1"/>
    <col min="5383" max="5383" width="7.7109375" style="53" customWidth="1"/>
    <col min="5384" max="5384" width="4.28515625" style="53" customWidth="1"/>
    <col min="5385" max="5385" width="4.5703125" style="53" customWidth="1"/>
    <col min="5386" max="5386" width="7.85546875" style="53" customWidth="1"/>
    <col min="5387" max="5388" width="3.42578125" style="53" customWidth="1"/>
    <col min="5389" max="5389" width="0" style="53" hidden="1" customWidth="1"/>
    <col min="5390" max="5391" width="3.42578125" style="53" customWidth="1"/>
    <col min="5392" max="5395" width="4.42578125" style="53" customWidth="1"/>
    <col min="5396" max="5396" width="4.28515625" style="53" customWidth="1"/>
    <col min="5397" max="5406" width="4.42578125" style="53" customWidth="1"/>
    <col min="5407" max="5407" width="5" style="53" customWidth="1"/>
    <col min="5408" max="5408" width="7.85546875" style="53" customWidth="1"/>
    <col min="5409" max="5410" width="3.42578125" style="53" customWidth="1"/>
    <col min="5411" max="5411" width="4.28515625" style="53" customWidth="1"/>
    <col min="5412" max="5412" width="8.28515625" style="53" customWidth="1"/>
    <col min="5413" max="5413" width="4.42578125" style="53" customWidth="1"/>
    <col min="5414" max="5414" width="0.5703125" style="53" customWidth="1"/>
    <col min="5415" max="5424" width="3.42578125" style="53" customWidth="1"/>
    <col min="5425" max="5425" width="35.140625" style="53" customWidth="1"/>
    <col min="5426" max="5632" width="3.42578125" style="53"/>
    <col min="5633" max="5633" width="4.28515625" style="53" customWidth="1"/>
    <col min="5634" max="5634" width="0.5703125" style="53" customWidth="1"/>
    <col min="5635" max="5635" width="4.140625" style="53" customWidth="1"/>
    <col min="5636" max="5637" width="3.42578125" style="53" customWidth="1"/>
    <col min="5638" max="5638" width="3.7109375" style="53" customWidth="1"/>
    <col min="5639" max="5639" width="7.7109375" style="53" customWidth="1"/>
    <col min="5640" max="5640" width="4.28515625" style="53" customWidth="1"/>
    <col min="5641" max="5641" width="4.5703125" style="53" customWidth="1"/>
    <col min="5642" max="5642" width="7.85546875" style="53" customWidth="1"/>
    <col min="5643" max="5644" width="3.42578125" style="53" customWidth="1"/>
    <col min="5645" max="5645" width="0" style="53" hidden="1" customWidth="1"/>
    <col min="5646" max="5647" width="3.42578125" style="53" customWidth="1"/>
    <col min="5648" max="5651" width="4.42578125" style="53" customWidth="1"/>
    <col min="5652" max="5652" width="4.28515625" style="53" customWidth="1"/>
    <col min="5653" max="5662" width="4.42578125" style="53" customWidth="1"/>
    <col min="5663" max="5663" width="5" style="53" customWidth="1"/>
    <col min="5664" max="5664" width="7.85546875" style="53" customWidth="1"/>
    <col min="5665" max="5666" width="3.42578125" style="53" customWidth="1"/>
    <col min="5667" max="5667" width="4.28515625" style="53" customWidth="1"/>
    <col min="5668" max="5668" width="8.28515625" style="53" customWidth="1"/>
    <col min="5669" max="5669" width="4.42578125" style="53" customWidth="1"/>
    <col min="5670" max="5670" width="0.5703125" style="53" customWidth="1"/>
    <col min="5671" max="5680" width="3.42578125" style="53" customWidth="1"/>
    <col min="5681" max="5681" width="35.140625" style="53" customWidth="1"/>
    <col min="5682" max="5888" width="3.42578125" style="53"/>
    <col min="5889" max="5889" width="4.28515625" style="53" customWidth="1"/>
    <col min="5890" max="5890" width="0.5703125" style="53" customWidth="1"/>
    <col min="5891" max="5891" width="4.140625" style="53" customWidth="1"/>
    <col min="5892" max="5893" width="3.42578125" style="53" customWidth="1"/>
    <col min="5894" max="5894" width="3.7109375" style="53" customWidth="1"/>
    <col min="5895" max="5895" width="7.7109375" style="53" customWidth="1"/>
    <col min="5896" max="5896" width="4.28515625" style="53" customWidth="1"/>
    <col min="5897" max="5897" width="4.5703125" style="53" customWidth="1"/>
    <col min="5898" max="5898" width="7.85546875" style="53" customWidth="1"/>
    <col min="5899" max="5900" width="3.42578125" style="53" customWidth="1"/>
    <col min="5901" max="5901" width="0" style="53" hidden="1" customWidth="1"/>
    <col min="5902" max="5903" width="3.42578125" style="53" customWidth="1"/>
    <col min="5904" max="5907" width="4.42578125" style="53" customWidth="1"/>
    <col min="5908" max="5908" width="4.28515625" style="53" customWidth="1"/>
    <col min="5909" max="5918" width="4.42578125" style="53" customWidth="1"/>
    <col min="5919" max="5919" width="5" style="53" customWidth="1"/>
    <col min="5920" max="5920" width="7.85546875" style="53" customWidth="1"/>
    <col min="5921" max="5922" width="3.42578125" style="53" customWidth="1"/>
    <col min="5923" max="5923" width="4.28515625" style="53" customWidth="1"/>
    <col min="5924" max="5924" width="8.28515625" style="53" customWidth="1"/>
    <col min="5925" max="5925" width="4.42578125" style="53" customWidth="1"/>
    <col min="5926" max="5926" width="0.5703125" style="53" customWidth="1"/>
    <col min="5927" max="5936" width="3.42578125" style="53" customWidth="1"/>
    <col min="5937" max="5937" width="35.140625" style="53" customWidth="1"/>
    <col min="5938" max="6144" width="3.42578125" style="53"/>
    <col min="6145" max="6145" width="4.28515625" style="53" customWidth="1"/>
    <col min="6146" max="6146" width="0.5703125" style="53" customWidth="1"/>
    <col min="6147" max="6147" width="4.140625" style="53" customWidth="1"/>
    <col min="6148" max="6149" width="3.42578125" style="53" customWidth="1"/>
    <col min="6150" max="6150" width="3.7109375" style="53" customWidth="1"/>
    <col min="6151" max="6151" width="7.7109375" style="53" customWidth="1"/>
    <col min="6152" max="6152" width="4.28515625" style="53" customWidth="1"/>
    <col min="6153" max="6153" width="4.5703125" style="53" customWidth="1"/>
    <col min="6154" max="6154" width="7.85546875" style="53" customWidth="1"/>
    <col min="6155" max="6156" width="3.42578125" style="53" customWidth="1"/>
    <col min="6157" max="6157" width="0" style="53" hidden="1" customWidth="1"/>
    <col min="6158" max="6159" width="3.42578125" style="53" customWidth="1"/>
    <col min="6160" max="6163" width="4.42578125" style="53" customWidth="1"/>
    <col min="6164" max="6164" width="4.28515625" style="53" customWidth="1"/>
    <col min="6165" max="6174" width="4.42578125" style="53" customWidth="1"/>
    <col min="6175" max="6175" width="5" style="53" customWidth="1"/>
    <col min="6176" max="6176" width="7.85546875" style="53" customWidth="1"/>
    <col min="6177" max="6178" width="3.42578125" style="53" customWidth="1"/>
    <col min="6179" max="6179" width="4.28515625" style="53" customWidth="1"/>
    <col min="6180" max="6180" width="8.28515625" style="53" customWidth="1"/>
    <col min="6181" max="6181" width="4.42578125" style="53" customWidth="1"/>
    <col min="6182" max="6182" width="0.5703125" style="53" customWidth="1"/>
    <col min="6183" max="6192" width="3.42578125" style="53" customWidth="1"/>
    <col min="6193" max="6193" width="35.140625" style="53" customWidth="1"/>
    <col min="6194" max="6400" width="3.42578125" style="53"/>
    <col min="6401" max="6401" width="4.28515625" style="53" customWidth="1"/>
    <col min="6402" max="6402" width="0.5703125" style="53" customWidth="1"/>
    <col min="6403" max="6403" width="4.140625" style="53" customWidth="1"/>
    <col min="6404" max="6405" width="3.42578125" style="53" customWidth="1"/>
    <col min="6406" max="6406" width="3.7109375" style="53" customWidth="1"/>
    <col min="6407" max="6407" width="7.7109375" style="53" customWidth="1"/>
    <col min="6408" max="6408" width="4.28515625" style="53" customWidth="1"/>
    <col min="6409" max="6409" width="4.5703125" style="53" customWidth="1"/>
    <col min="6410" max="6410" width="7.85546875" style="53" customWidth="1"/>
    <col min="6411" max="6412" width="3.42578125" style="53" customWidth="1"/>
    <col min="6413" max="6413" width="0" style="53" hidden="1" customWidth="1"/>
    <col min="6414" max="6415" width="3.42578125" style="53" customWidth="1"/>
    <col min="6416" max="6419" width="4.42578125" style="53" customWidth="1"/>
    <col min="6420" max="6420" width="4.28515625" style="53" customWidth="1"/>
    <col min="6421" max="6430" width="4.42578125" style="53" customWidth="1"/>
    <col min="6431" max="6431" width="5" style="53" customWidth="1"/>
    <col min="6432" max="6432" width="7.85546875" style="53" customWidth="1"/>
    <col min="6433" max="6434" width="3.42578125" style="53" customWidth="1"/>
    <col min="6435" max="6435" width="4.28515625" style="53" customWidth="1"/>
    <col min="6436" max="6436" width="8.28515625" style="53" customWidth="1"/>
    <col min="6437" max="6437" width="4.42578125" style="53" customWidth="1"/>
    <col min="6438" max="6438" width="0.5703125" style="53" customWidth="1"/>
    <col min="6439" max="6448" width="3.42578125" style="53" customWidth="1"/>
    <col min="6449" max="6449" width="35.140625" style="53" customWidth="1"/>
    <col min="6450" max="6656" width="3.42578125" style="53"/>
    <col min="6657" max="6657" width="4.28515625" style="53" customWidth="1"/>
    <col min="6658" max="6658" width="0.5703125" style="53" customWidth="1"/>
    <col min="6659" max="6659" width="4.140625" style="53" customWidth="1"/>
    <col min="6660" max="6661" width="3.42578125" style="53" customWidth="1"/>
    <col min="6662" max="6662" width="3.7109375" style="53" customWidth="1"/>
    <col min="6663" max="6663" width="7.7109375" style="53" customWidth="1"/>
    <col min="6664" max="6664" width="4.28515625" style="53" customWidth="1"/>
    <col min="6665" max="6665" width="4.5703125" style="53" customWidth="1"/>
    <col min="6666" max="6666" width="7.85546875" style="53" customWidth="1"/>
    <col min="6667" max="6668" width="3.42578125" style="53" customWidth="1"/>
    <col min="6669" max="6669" width="0" style="53" hidden="1" customWidth="1"/>
    <col min="6670" max="6671" width="3.42578125" style="53" customWidth="1"/>
    <col min="6672" max="6675" width="4.42578125" style="53" customWidth="1"/>
    <col min="6676" max="6676" width="4.28515625" style="53" customWidth="1"/>
    <col min="6677" max="6686" width="4.42578125" style="53" customWidth="1"/>
    <col min="6687" max="6687" width="5" style="53" customWidth="1"/>
    <col min="6688" max="6688" width="7.85546875" style="53" customWidth="1"/>
    <col min="6689" max="6690" width="3.42578125" style="53" customWidth="1"/>
    <col min="6691" max="6691" width="4.28515625" style="53" customWidth="1"/>
    <col min="6692" max="6692" width="8.28515625" style="53" customWidth="1"/>
    <col min="6693" max="6693" width="4.42578125" style="53" customWidth="1"/>
    <col min="6694" max="6694" width="0.5703125" style="53" customWidth="1"/>
    <col min="6695" max="6704" width="3.42578125" style="53" customWidth="1"/>
    <col min="6705" max="6705" width="35.140625" style="53" customWidth="1"/>
    <col min="6706" max="6912" width="3.42578125" style="53"/>
    <col min="6913" max="6913" width="4.28515625" style="53" customWidth="1"/>
    <col min="6914" max="6914" width="0.5703125" style="53" customWidth="1"/>
    <col min="6915" max="6915" width="4.140625" style="53" customWidth="1"/>
    <col min="6916" max="6917" width="3.42578125" style="53" customWidth="1"/>
    <col min="6918" max="6918" width="3.7109375" style="53" customWidth="1"/>
    <col min="6919" max="6919" width="7.7109375" style="53" customWidth="1"/>
    <col min="6920" max="6920" width="4.28515625" style="53" customWidth="1"/>
    <col min="6921" max="6921" width="4.5703125" style="53" customWidth="1"/>
    <col min="6922" max="6922" width="7.85546875" style="53" customWidth="1"/>
    <col min="6923" max="6924" width="3.42578125" style="53" customWidth="1"/>
    <col min="6925" max="6925" width="0" style="53" hidden="1" customWidth="1"/>
    <col min="6926" max="6927" width="3.42578125" style="53" customWidth="1"/>
    <col min="6928" max="6931" width="4.42578125" style="53" customWidth="1"/>
    <col min="6932" max="6932" width="4.28515625" style="53" customWidth="1"/>
    <col min="6933" max="6942" width="4.42578125" style="53" customWidth="1"/>
    <col min="6943" max="6943" width="5" style="53" customWidth="1"/>
    <col min="6944" max="6944" width="7.85546875" style="53" customWidth="1"/>
    <col min="6945" max="6946" width="3.42578125" style="53" customWidth="1"/>
    <col min="6947" max="6947" width="4.28515625" style="53" customWidth="1"/>
    <col min="6948" max="6948" width="8.28515625" style="53" customWidth="1"/>
    <col min="6949" max="6949" width="4.42578125" style="53" customWidth="1"/>
    <col min="6950" max="6950" width="0.5703125" style="53" customWidth="1"/>
    <col min="6951" max="6960" width="3.42578125" style="53" customWidth="1"/>
    <col min="6961" max="6961" width="35.140625" style="53" customWidth="1"/>
    <col min="6962" max="7168" width="3.42578125" style="53"/>
    <col min="7169" max="7169" width="4.28515625" style="53" customWidth="1"/>
    <col min="7170" max="7170" width="0.5703125" style="53" customWidth="1"/>
    <col min="7171" max="7171" width="4.140625" style="53" customWidth="1"/>
    <col min="7172" max="7173" width="3.42578125" style="53" customWidth="1"/>
    <col min="7174" max="7174" width="3.7109375" style="53" customWidth="1"/>
    <col min="7175" max="7175" width="7.7109375" style="53" customWidth="1"/>
    <col min="7176" max="7176" width="4.28515625" style="53" customWidth="1"/>
    <col min="7177" max="7177" width="4.5703125" style="53" customWidth="1"/>
    <col min="7178" max="7178" width="7.85546875" style="53" customWidth="1"/>
    <col min="7179" max="7180" width="3.42578125" style="53" customWidth="1"/>
    <col min="7181" max="7181" width="0" style="53" hidden="1" customWidth="1"/>
    <col min="7182" max="7183" width="3.42578125" style="53" customWidth="1"/>
    <col min="7184" max="7187" width="4.42578125" style="53" customWidth="1"/>
    <col min="7188" max="7188" width="4.28515625" style="53" customWidth="1"/>
    <col min="7189" max="7198" width="4.42578125" style="53" customWidth="1"/>
    <col min="7199" max="7199" width="5" style="53" customWidth="1"/>
    <col min="7200" max="7200" width="7.85546875" style="53" customWidth="1"/>
    <col min="7201" max="7202" width="3.42578125" style="53" customWidth="1"/>
    <col min="7203" max="7203" width="4.28515625" style="53" customWidth="1"/>
    <col min="7204" max="7204" width="8.28515625" style="53" customWidth="1"/>
    <col min="7205" max="7205" width="4.42578125" style="53" customWidth="1"/>
    <col min="7206" max="7206" width="0.5703125" style="53" customWidth="1"/>
    <col min="7207" max="7216" width="3.42578125" style="53" customWidth="1"/>
    <col min="7217" max="7217" width="35.140625" style="53" customWidth="1"/>
    <col min="7218" max="7424" width="3.42578125" style="53"/>
    <col min="7425" max="7425" width="4.28515625" style="53" customWidth="1"/>
    <col min="7426" max="7426" width="0.5703125" style="53" customWidth="1"/>
    <col min="7427" max="7427" width="4.140625" style="53" customWidth="1"/>
    <col min="7428" max="7429" width="3.42578125" style="53" customWidth="1"/>
    <col min="7430" max="7430" width="3.7109375" style="53" customWidth="1"/>
    <col min="7431" max="7431" width="7.7109375" style="53" customWidth="1"/>
    <col min="7432" max="7432" width="4.28515625" style="53" customWidth="1"/>
    <col min="7433" max="7433" width="4.5703125" style="53" customWidth="1"/>
    <col min="7434" max="7434" width="7.85546875" style="53" customWidth="1"/>
    <col min="7435" max="7436" width="3.42578125" style="53" customWidth="1"/>
    <col min="7437" max="7437" width="0" style="53" hidden="1" customWidth="1"/>
    <col min="7438" max="7439" width="3.42578125" style="53" customWidth="1"/>
    <col min="7440" max="7443" width="4.42578125" style="53" customWidth="1"/>
    <col min="7444" max="7444" width="4.28515625" style="53" customWidth="1"/>
    <col min="7445" max="7454" width="4.42578125" style="53" customWidth="1"/>
    <col min="7455" max="7455" width="5" style="53" customWidth="1"/>
    <col min="7456" max="7456" width="7.85546875" style="53" customWidth="1"/>
    <col min="7457" max="7458" width="3.42578125" style="53" customWidth="1"/>
    <col min="7459" max="7459" width="4.28515625" style="53" customWidth="1"/>
    <col min="7460" max="7460" width="8.28515625" style="53" customWidth="1"/>
    <col min="7461" max="7461" width="4.42578125" style="53" customWidth="1"/>
    <col min="7462" max="7462" width="0.5703125" style="53" customWidth="1"/>
    <col min="7463" max="7472" width="3.42578125" style="53" customWidth="1"/>
    <col min="7473" max="7473" width="35.140625" style="53" customWidth="1"/>
    <col min="7474" max="7680" width="3.42578125" style="53"/>
    <col min="7681" max="7681" width="4.28515625" style="53" customWidth="1"/>
    <col min="7682" max="7682" width="0.5703125" style="53" customWidth="1"/>
    <col min="7683" max="7683" width="4.140625" style="53" customWidth="1"/>
    <col min="7684" max="7685" width="3.42578125" style="53" customWidth="1"/>
    <col min="7686" max="7686" width="3.7109375" style="53" customWidth="1"/>
    <col min="7687" max="7687" width="7.7109375" style="53" customWidth="1"/>
    <col min="7688" max="7688" width="4.28515625" style="53" customWidth="1"/>
    <col min="7689" max="7689" width="4.5703125" style="53" customWidth="1"/>
    <col min="7690" max="7690" width="7.85546875" style="53" customWidth="1"/>
    <col min="7691" max="7692" width="3.42578125" style="53" customWidth="1"/>
    <col min="7693" max="7693" width="0" style="53" hidden="1" customWidth="1"/>
    <col min="7694" max="7695" width="3.42578125" style="53" customWidth="1"/>
    <col min="7696" max="7699" width="4.42578125" style="53" customWidth="1"/>
    <col min="7700" max="7700" width="4.28515625" style="53" customWidth="1"/>
    <col min="7701" max="7710" width="4.42578125" style="53" customWidth="1"/>
    <col min="7711" max="7711" width="5" style="53" customWidth="1"/>
    <col min="7712" max="7712" width="7.85546875" style="53" customWidth="1"/>
    <col min="7713" max="7714" width="3.42578125" style="53" customWidth="1"/>
    <col min="7715" max="7715" width="4.28515625" style="53" customWidth="1"/>
    <col min="7716" max="7716" width="8.28515625" style="53" customWidth="1"/>
    <col min="7717" max="7717" width="4.42578125" style="53" customWidth="1"/>
    <col min="7718" max="7718" width="0.5703125" style="53" customWidth="1"/>
    <col min="7719" max="7728" width="3.42578125" style="53" customWidth="1"/>
    <col min="7729" max="7729" width="35.140625" style="53" customWidth="1"/>
    <col min="7730" max="7936" width="3.42578125" style="53"/>
    <col min="7937" max="7937" width="4.28515625" style="53" customWidth="1"/>
    <col min="7938" max="7938" width="0.5703125" style="53" customWidth="1"/>
    <col min="7939" max="7939" width="4.140625" style="53" customWidth="1"/>
    <col min="7940" max="7941" width="3.42578125" style="53" customWidth="1"/>
    <col min="7942" max="7942" width="3.7109375" style="53" customWidth="1"/>
    <col min="7943" max="7943" width="7.7109375" style="53" customWidth="1"/>
    <col min="7944" max="7944" width="4.28515625" style="53" customWidth="1"/>
    <col min="7945" max="7945" width="4.5703125" style="53" customWidth="1"/>
    <col min="7946" max="7946" width="7.85546875" style="53" customWidth="1"/>
    <col min="7947" max="7948" width="3.42578125" style="53" customWidth="1"/>
    <col min="7949" max="7949" width="0" style="53" hidden="1" customWidth="1"/>
    <col min="7950" max="7951" width="3.42578125" style="53" customWidth="1"/>
    <col min="7952" max="7955" width="4.42578125" style="53" customWidth="1"/>
    <col min="7956" max="7956" width="4.28515625" style="53" customWidth="1"/>
    <col min="7957" max="7966" width="4.42578125" style="53" customWidth="1"/>
    <col min="7967" max="7967" width="5" style="53" customWidth="1"/>
    <col min="7968" max="7968" width="7.85546875" style="53" customWidth="1"/>
    <col min="7969" max="7970" width="3.42578125" style="53" customWidth="1"/>
    <col min="7971" max="7971" width="4.28515625" style="53" customWidth="1"/>
    <col min="7972" max="7972" width="8.28515625" style="53" customWidth="1"/>
    <col min="7973" max="7973" width="4.42578125" style="53" customWidth="1"/>
    <col min="7974" max="7974" width="0.5703125" style="53" customWidth="1"/>
    <col min="7975" max="7984" width="3.42578125" style="53" customWidth="1"/>
    <col min="7985" max="7985" width="35.140625" style="53" customWidth="1"/>
    <col min="7986" max="8192" width="3.42578125" style="53"/>
    <col min="8193" max="8193" width="4.28515625" style="53" customWidth="1"/>
    <col min="8194" max="8194" width="0.5703125" style="53" customWidth="1"/>
    <col min="8195" max="8195" width="4.140625" style="53" customWidth="1"/>
    <col min="8196" max="8197" width="3.42578125" style="53" customWidth="1"/>
    <col min="8198" max="8198" width="3.7109375" style="53" customWidth="1"/>
    <col min="8199" max="8199" width="7.7109375" style="53" customWidth="1"/>
    <col min="8200" max="8200" width="4.28515625" style="53" customWidth="1"/>
    <col min="8201" max="8201" width="4.5703125" style="53" customWidth="1"/>
    <col min="8202" max="8202" width="7.85546875" style="53" customWidth="1"/>
    <col min="8203" max="8204" width="3.42578125" style="53" customWidth="1"/>
    <col min="8205" max="8205" width="0" style="53" hidden="1" customWidth="1"/>
    <col min="8206" max="8207" width="3.42578125" style="53" customWidth="1"/>
    <col min="8208" max="8211" width="4.42578125" style="53" customWidth="1"/>
    <col min="8212" max="8212" width="4.28515625" style="53" customWidth="1"/>
    <col min="8213" max="8222" width="4.42578125" style="53" customWidth="1"/>
    <col min="8223" max="8223" width="5" style="53" customWidth="1"/>
    <col min="8224" max="8224" width="7.85546875" style="53" customWidth="1"/>
    <col min="8225" max="8226" width="3.42578125" style="53" customWidth="1"/>
    <col min="8227" max="8227" width="4.28515625" style="53" customWidth="1"/>
    <col min="8228" max="8228" width="8.28515625" style="53" customWidth="1"/>
    <col min="8229" max="8229" width="4.42578125" style="53" customWidth="1"/>
    <col min="8230" max="8230" width="0.5703125" style="53" customWidth="1"/>
    <col min="8231" max="8240" width="3.42578125" style="53" customWidth="1"/>
    <col min="8241" max="8241" width="35.140625" style="53" customWidth="1"/>
    <col min="8242" max="8448" width="3.42578125" style="53"/>
    <col min="8449" max="8449" width="4.28515625" style="53" customWidth="1"/>
    <col min="8450" max="8450" width="0.5703125" style="53" customWidth="1"/>
    <col min="8451" max="8451" width="4.140625" style="53" customWidth="1"/>
    <col min="8452" max="8453" width="3.42578125" style="53" customWidth="1"/>
    <col min="8454" max="8454" width="3.7109375" style="53" customWidth="1"/>
    <col min="8455" max="8455" width="7.7109375" style="53" customWidth="1"/>
    <col min="8456" max="8456" width="4.28515625" style="53" customWidth="1"/>
    <col min="8457" max="8457" width="4.5703125" style="53" customWidth="1"/>
    <col min="8458" max="8458" width="7.85546875" style="53" customWidth="1"/>
    <col min="8459" max="8460" width="3.42578125" style="53" customWidth="1"/>
    <col min="8461" max="8461" width="0" style="53" hidden="1" customWidth="1"/>
    <col min="8462" max="8463" width="3.42578125" style="53" customWidth="1"/>
    <col min="8464" max="8467" width="4.42578125" style="53" customWidth="1"/>
    <col min="8468" max="8468" width="4.28515625" style="53" customWidth="1"/>
    <col min="8469" max="8478" width="4.42578125" style="53" customWidth="1"/>
    <col min="8479" max="8479" width="5" style="53" customWidth="1"/>
    <col min="8480" max="8480" width="7.85546875" style="53" customWidth="1"/>
    <col min="8481" max="8482" width="3.42578125" style="53" customWidth="1"/>
    <col min="8483" max="8483" width="4.28515625" style="53" customWidth="1"/>
    <col min="8484" max="8484" width="8.28515625" style="53" customWidth="1"/>
    <col min="8485" max="8485" width="4.42578125" style="53" customWidth="1"/>
    <col min="8486" max="8486" width="0.5703125" style="53" customWidth="1"/>
    <col min="8487" max="8496" width="3.42578125" style="53" customWidth="1"/>
    <col min="8497" max="8497" width="35.140625" style="53" customWidth="1"/>
    <col min="8498" max="8704" width="3.42578125" style="53"/>
    <col min="8705" max="8705" width="4.28515625" style="53" customWidth="1"/>
    <col min="8706" max="8706" width="0.5703125" style="53" customWidth="1"/>
    <col min="8707" max="8707" width="4.140625" style="53" customWidth="1"/>
    <col min="8708" max="8709" width="3.42578125" style="53" customWidth="1"/>
    <col min="8710" max="8710" width="3.7109375" style="53" customWidth="1"/>
    <col min="8711" max="8711" width="7.7109375" style="53" customWidth="1"/>
    <col min="8712" max="8712" width="4.28515625" style="53" customWidth="1"/>
    <col min="8713" max="8713" width="4.5703125" style="53" customWidth="1"/>
    <col min="8714" max="8714" width="7.85546875" style="53" customWidth="1"/>
    <col min="8715" max="8716" width="3.42578125" style="53" customWidth="1"/>
    <col min="8717" max="8717" width="0" style="53" hidden="1" customWidth="1"/>
    <col min="8718" max="8719" width="3.42578125" style="53" customWidth="1"/>
    <col min="8720" max="8723" width="4.42578125" style="53" customWidth="1"/>
    <col min="8724" max="8724" width="4.28515625" style="53" customWidth="1"/>
    <col min="8725" max="8734" width="4.42578125" style="53" customWidth="1"/>
    <col min="8735" max="8735" width="5" style="53" customWidth="1"/>
    <col min="8736" max="8736" width="7.85546875" style="53" customWidth="1"/>
    <col min="8737" max="8738" width="3.42578125" style="53" customWidth="1"/>
    <col min="8739" max="8739" width="4.28515625" style="53" customWidth="1"/>
    <col min="8740" max="8740" width="8.28515625" style="53" customWidth="1"/>
    <col min="8741" max="8741" width="4.42578125" style="53" customWidth="1"/>
    <col min="8742" max="8742" width="0.5703125" style="53" customWidth="1"/>
    <col min="8743" max="8752" width="3.42578125" style="53" customWidth="1"/>
    <col min="8753" max="8753" width="35.140625" style="53" customWidth="1"/>
    <col min="8754" max="8960" width="3.42578125" style="53"/>
    <col min="8961" max="8961" width="4.28515625" style="53" customWidth="1"/>
    <col min="8962" max="8962" width="0.5703125" style="53" customWidth="1"/>
    <col min="8963" max="8963" width="4.140625" style="53" customWidth="1"/>
    <col min="8964" max="8965" width="3.42578125" style="53" customWidth="1"/>
    <col min="8966" max="8966" width="3.7109375" style="53" customWidth="1"/>
    <col min="8967" max="8967" width="7.7109375" style="53" customWidth="1"/>
    <col min="8968" max="8968" width="4.28515625" style="53" customWidth="1"/>
    <col min="8969" max="8969" width="4.5703125" style="53" customWidth="1"/>
    <col min="8970" max="8970" width="7.85546875" style="53" customWidth="1"/>
    <col min="8971" max="8972" width="3.42578125" style="53" customWidth="1"/>
    <col min="8973" max="8973" width="0" style="53" hidden="1" customWidth="1"/>
    <col min="8974" max="8975" width="3.42578125" style="53" customWidth="1"/>
    <col min="8976" max="8979" width="4.42578125" style="53" customWidth="1"/>
    <col min="8980" max="8980" width="4.28515625" style="53" customWidth="1"/>
    <col min="8981" max="8990" width="4.42578125" style="53" customWidth="1"/>
    <col min="8991" max="8991" width="5" style="53" customWidth="1"/>
    <col min="8992" max="8992" width="7.85546875" style="53" customWidth="1"/>
    <col min="8993" max="8994" width="3.42578125" style="53" customWidth="1"/>
    <col min="8995" max="8995" width="4.28515625" style="53" customWidth="1"/>
    <col min="8996" max="8996" width="8.28515625" style="53" customWidth="1"/>
    <col min="8997" max="8997" width="4.42578125" style="53" customWidth="1"/>
    <col min="8998" max="8998" width="0.5703125" style="53" customWidth="1"/>
    <col min="8999" max="9008" width="3.42578125" style="53" customWidth="1"/>
    <col min="9009" max="9009" width="35.140625" style="53" customWidth="1"/>
    <col min="9010" max="9216" width="3.42578125" style="53"/>
    <col min="9217" max="9217" width="4.28515625" style="53" customWidth="1"/>
    <col min="9218" max="9218" width="0.5703125" style="53" customWidth="1"/>
    <col min="9219" max="9219" width="4.140625" style="53" customWidth="1"/>
    <col min="9220" max="9221" width="3.42578125" style="53" customWidth="1"/>
    <col min="9222" max="9222" width="3.7109375" style="53" customWidth="1"/>
    <col min="9223" max="9223" width="7.7109375" style="53" customWidth="1"/>
    <col min="9224" max="9224" width="4.28515625" style="53" customWidth="1"/>
    <col min="9225" max="9225" width="4.5703125" style="53" customWidth="1"/>
    <col min="9226" max="9226" width="7.85546875" style="53" customWidth="1"/>
    <col min="9227" max="9228" width="3.42578125" style="53" customWidth="1"/>
    <col min="9229" max="9229" width="0" style="53" hidden="1" customWidth="1"/>
    <col min="9230" max="9231" width="3.42578125" style="53" customWidth="1"/>
    <col min="9232" max="9235" width="4.42578125" style="53" customWidth="1"/>
    <col min="9236" max="9236" width="4.28515625" style="53" customWidth="1"/>
    <col min="9237" max="9246" width="4.42578125" style="53" customWidth="1"/>
    <col min="9247" max="9247" width="5" style="53" customWidth="1"/>
    <col min="9248" max="9248" width="7.85546875" style="53" customWidth="1"/>
    <col min="9249" max="9250" width="3.42578125" style="53" customWidth="1"/>
    <col min="9251" max="9251" width="4.28515625" style="53" customWidth="1"/>
    <col min="9252" max="9252" width="8.28515625" style="53" customWidth="1"/>
    <col min="9253" max="9253" width="4.42578125" style="53" customWidth="1"/>
    <col min="9254" max="9254" width="0.5703125" style="53" customWidth="1"/>
    <col min="9255" max="9264" width="3.42578125" style="53" customWidth="1"/>
    <col min="9265" max="9265" width="35.140625" style="53" customWidth="1"/>
    <col min="9266" max="9472" width="3.42578125" style="53"/>
    <col min="9473" max="9473" width="4.28515625" style="53" customWidth="1"/>
    <col min="9474" max="9474" width="0.5703125" style="53" customWidth="1"/>
    <col min="9475" max="9475" width="4.140625" style="53" customWidth="1"/>
    <col min="9476" max="9477" width="3.42578125" style="53" customWidth="1"/>
    <col min="9478" max="9478" width="3.7109375" style="53" customWidth="1"/>
    <col min="9479" max="9479" width="7.7109375" style="53" customWidth="1"/>
    <col min="9480" max="9480" width="4.28515625" style="53" customWidth="1"/>
    <col min="9481" max="9481" width="4.5703125" style="53" customWidth="1"/>
    <col min="9482" max="9482" width="7.85546875" style="53" customWidth="1"/>
    <col min="9483" max="9484" width="3.42578125" style="53" customWidth="1"/>
    <col min="9485" max="9485" width="0" style="53" hidden="1" customWidth="1"/>
    <col min="9486" max="9487" width="3.42578125" style="53" customWidth="1"/>
    <col min="9488" max="9491" width="4.42578125" style="53" customWidth="1"/>
    <col min="9492" max="9492" width="4.28515625" style="53" customWidth="1"/>
    <col min="9493" max="9502" width="4.42578125" style="53" customWidth="1"/>
    <col min="9503" max="9503" width="5" style="53" customWidth="1"/>
    <col min="9504" max="9504" width="7.85546875" style="53" customWidth="1"/>
    <col min="9505" max="9506" width="3.42578125" style="53" customWidth="1"/>
    <col min="9507" max="9507" width="4.28515625" style="53" customWidth="1"/>
    <col min="9508" max="9508" width="8.28515625" style="53" customWidth="1"/>
    <col min="9509" max="9509" width="4.42578125" style="53" customWidth="1"/>
    <col min="9510" max="9510" width="0.5703125" style="53" customWidth="1"/>
    <col min="9511" max="9520" width="3.42578125" style="53" customWidth="1"/>
    <col min="9521" max="9521" width="35.140625" style="53" customWidth="1"/>
    <col min="9522" max="9728" width="3.42578125" style="53"/>
    <col min="9729" max="9729" width="4.28515625" style="53" customWidth="1"/>
    <col min="9730" max="9730" width="0.5703125" style="53" customWidth="1"/>
    <col min="9731" max="9731" width="4.140625" style="53" customWidth="1"/>
    <col min="9732" max="9733" width="3.42578125" style="53" customWidth="1"/>
    <col min="9734" max="9734" width="3.7109375" style="53" customWidth="1"/>
    <col min="9735" max="9735" width="7.7109375" style="53" customWidth="1"/>
    <col min="9736" max="9736" width="4.28515625" style="53" customWidth="1"/>
    <col min="9737" max="9737" width="4.5703125" style="53" customWidth="1"/>
    <col min="9738" max="9738" width="7.85546875" style="53" customWidth="1"/>
    <col min="9739" max="9740" width="3.42578125" style="53" customWidth="1"/>
    <col min="9741" max="9741" width="0" style="53" hidden="1" customWidth="1"/>
    <col min="9742" max="9743" width="3.42578125" style="53" customWidth="1"/>
    <col min="9744" max="9747" width="4.42578125" style="53" customWidth="1"/>
    <col min="9748" max="9748" width="4.28515625" style="53" customWidth="1"/>
    <col min="9749" max="9758" width="4.42578125" style="53" customWidth="1"/>
    <col min="9759" max="9759" width="5" style="53" customWidth="1"/>
    <col min="9760" max="9760" width="7.85546875" style="53" customWidth="1"/>
    <col min="9761" max="9762" width="3.42578125" style="53" customWidth="1"/>
    <col min="9763" max="9763" width="4.28515625" style="53" customWidth="1"/>
    <col min="9764" max="9764" width="8.28515625" style="53" customWidth="1"/>
    <col min="9765" max="9765" width="4.42578125" style="53" customWidth="1"/>
    <col min="9766" max="9766" width="0.5703125" style="53" customWidth="1"/>
    <col min="9767" max="9776" width="3.42578125" style="53" customWidth="1"/>
    <col min="9777" max="9777" width="35.140625" style="53" customWidth="1"/>
    <col min="9778" max="9984" width="3.42578125" style="53"/>
    <col min="9985" max="9985" width="4.28515625" style="53" customWidth="1"/>
    <col min="9986" max="9986" width="0.5703125" style="53" customWidth="1"/>
    <col min="9987" max="9987" width="4.140625" style="53" customWidth="1"/>
    <col min="9988" max="9989" width="3.42578125" style="53" customWidth="1"/>
    <col min="9990" max="9990" width="3.7109375" style="53" customWidth="1"/>
    <col min="9991" max="9991" width="7.7109375" style="53" customWidth="1"/>
    <col min="9992" max="9992" width="4.28515625" style="53" customWidth="1"/>
    <col min="9993" max="9993" width="4.5703125" style="53" customWidth="1"/>
    <col min="9994" max="9994" width="7.85546875" style="53" customWidth="1"/>
    <col min="9995" max="9996" width="3.42578125" style="53" customWidth="1"/>
    <col min="9997" max="9997" width="0" style="53" hidden="1" customWidth="1"/>
    <col min="9998" max="9999" width="3.42578125" style="53" customWidth="1"/>
    <col min="10000" max="10003" width="4.42578125" style="53" customWidth="1"/>
    <col min="10004" max="10004" width="4.28515625" style="53" customWidth="1"/>
    <col min="10005" max="10014" width="4.42578125" style="53" customWidth="1"/>
    <col min="10015" max="10015" width="5" style="53" customWidth="1"/>
    <col min="10016" max="10016" width="7.85546875" style="53" customWidth="1"/>
    <col min="10017" max="10018" width="3.42578125" style="53" customWidth="1"/>
    <col min="10019" max="10019" width="4.28515625" style="53" customWidth="1"/>
    <col min="10020" max="10020" width="8.28515625" style="53" customWidth="1"/>
    <col min="10021" max="10021" width="4.42578125" style="53" customWidth="1"/>
    <col min="10022" max="10022" width="0.5703125" style="53" customWidth="1"/>
    <col min="10023" max="10032" width="3.42578125" style="53" customWidth="1"/>
    <col min="10033" max="10033" width="35.140625" style="53" customWidth="1"/>
    <col min="10034" max="10240" width="3.42578125" style="53"/>
    <col min="10241" max="10241" width="4.28515625" style="53" customWidth="1"/>
    <col min="10242" max="10242" width="0.5703125" style="53" customWidth="1"/>
    <col min="10243" max="10243" width="4.140625" style="53" customWidth="1"/>
    <col min="10244" max="10245" width="3.42578125" style="53" customWidth="1"/>
    <col min="10246" max="10246" width="3.7109375" style="53" customWidth="1"/>
    <col min="10247" max="10247" width="7.7109375" style="53" customWidth="1"/>
    <col min="10248" max="10248" width="4.28515625" style="53" customWidth="1"/>
    <col min="10249" max="10249" width="4.5703125" style="53" customWidth="1"/>
    <col min="10250" max="10250" width="7.85546875" style="53" customWidth="1"/>
    <col min="10251" max="10252" width="3.42578125" style="53" customWidth="1"/>
    <col min="10253" max="10253" width="0" style="53" hidden="1" customWidth="1"/>
    <col min="10254" max="10255" width="3.42578125" style="53" customWidth="1"/>
    <col min="10256" max="10259" width="4.42578125" style="53" customWidth="1"/>
    <col min="10260" max="10260" width="4.28515625" style="53" customWidth="1"/>
    <col min="10261" max="10270" width="4.42578125" style="53" customWidth="1"/>
    <col min="10271" max="10271" width="5" style="53" customWidth="1"/>
    <col min="10272" max="10272" width="7.85546875" style="53" customWidth="1"/>
    <col min="10273" max="10274" width="3.42578125" style="53" customWidth="1"/>
    <col min="10275" max="10275" width="4.28515625" style="53" customWidth="1"/>
    <col min="10276" max="10276" width="8.28515625" style="53" customWidth="1"/>
    <col min="10277" max="10277" width="4.42578125" style="53" customWidth="1"/>
    <col min="10278" max="10278" width="0.5703125" style="53" customWidth="1"/>
    <col min="10279" max="10288" width="3.42578125" style="53" customWidth="1"/>
    <col min="10289" max="10289" width="35.140625" style="53" customWidth="1"/>
    <col min="10290" max="10496" width="3.42578125" style="53"/>
    <col min="10497" max="10497" width="4.28515625" style="53" customWidth="1"/>
    <col min="10498" max="10498" width="0.5703125" style="53" customWidth="1"/>
    <col min="10499" max="10499" width="4.140625" style="53" customWidth="1"/>
    <col min="10500" max="10501" width="3.42578125" style="53" customWidth="1"/>
    <col min="10502" max="10502" width="3.7109375" style="53" customWidth="1"/>
    <col min="10503" max="10503" width="7.7109375" style="53" customWidth="1"/>
    <col min="10504" max="10504" width="4.28515625" style="53" customWidth="1"/>
    <col min="10505" max="10505" width="4.5703125" style="53" customWidth="1"/>
    <col min="10506" max="10506" width="7.85546875" style="53" customWidth="1"/>
    <col min="10507" max="10508" width="3.42578125" style="53" customWidth="1"/>
    <col min="10509" max="10509" width="0" style="53" hidden="1" customWidth="1"/>
    <col min="10510" max="10511" width="3.42578125" style="53" customWidth="1"/>
    <col min="10512" max="10515" width="4.42578125" style="53" customWidth="1"/>
    <col min="10516" max="10516" width="4.28515625" style="53" customWidth="1"/>
    <col min="10517" max="10526" width="4.42578125" style="53" customWidth="1"/>
    <col min="10527" max="10527" width="5" style="53" customWidth="1"/>
    <col min="10528" max="10528" width="7.85546875" style="53" customWidth="1"/>
    <col min="10529" max="10530" width="3.42578125" style="53" customWidth="1"/>
    <col min="10531" max="10531" width="4.28515625" style="53" customWidth="1"/>
    <col min="10532" max="10532" width="8.28515625" style="53" customWidth="1"/>
    <col min="10533" max="10533" width="4.42578125" style="53" customWidth="1"/>
    <col min="10534" max="10534" width="0.5703125" style="53" customWidth="1"/>
    <col min="10535" max="10544" width="3.42578125" style="53" customWidth="1"/>
    <col min="10545" max="10545" width="35.140625" style="53" customWidth="1"/>
    <col min="10546" max="10752" width="3.42578125" style="53"/>
    <col min="10753" max="10753" width="4.28515625" style="53" customWidth="1"/>
    <col min="10754" max="10754" width="0.5703125" style="53" customWidth="1"/>
    <col min="10755" max="10755" width="4.140625" style="53" customWidth="1"/>
    <col min="10756" max="10757" width="3.42578125" style="53" customWidth="1"/>
    <col min="10758" max="10758" width="3.7109375" style="53" customWidth="1"/>
    <col min="10759" max="10759" width="7.7109375" style="53" customWidth="1"/>
    <col min="10760" max="10760" width="4.28515625" style="53" customWidth="1"/>
    <col min="10761" max="10761" width="4.5703125" style="53" customWidth="1"/>
    <col min="10762" max="10762" width="7.85546875" style="53" customWidth="1"/>
    <col min="10763" max="10764" width="3.42578125" style="53" customWidth="1"/>
    <col min="10765" max="10765" width="0" style="53" hidden="1" customWidth="1"/>
    <col min="10766" max="10767" width="3.42578125" style="53" customWidth="1"/>
    <col min="10768" max="10771" width="4.42578125" style="53" customWidth="1"/>
    <col min="10772" max="10772" width="4.28515625" style="53" customWidth="1"/>
    <col min="10773" max="10782" width="4.42578125" style="53" customWidth="1"/>
    <col min="10783" max="10783" width="5" style="53" customWidth="1"/>
    <col min="10784" max="10784" width="7.85546875" style="53" customWidth="1"/>
    <col min="10785" max="10786" width="3.42578125" style="53" customWidth="1"/>
    <col min="10787" max="10787" width="4.28515625" style="53" customWidth="1"/>
    <col min="10788" max="10788" width="8.28515625" style="53" customWidth="1"/>
    <col min="10789" max="10789" width="4.42578125" style="53" customWidth="1"/>
    <col min="10790" max="10790" width="0.5703125" style="53" customWidth="1"/>
    <col min="10791" max="10800" width="3.42578125" style="53" customWidth="1"/>
    <col min="10801" max="10801" width="35.140625" style="53" customWidth="1"/>
    <col min="10802" max="11008" width="3.42578125" style="53"/>
    <col min="11009" max="11009" width="4.28515625" style="53" customWidth="1"/>
    <col min="11010" max="11010" width="0.5703125" style="53" customWidth="1"/>
    <col min="11011" max="11011" width="4.140625" style="53" customWidth="1"/>
    <col min="11012" max="11013" width="3.42578125" style="53" customWidth="1"/>
    <col min="11014" max="11014" width="3.7109375" style="53" customWidth="1"/>
    <col min="11015" max="11015" width="7.7109375" style="53" customWidth="1"/>
    <col min="11016" max="11016" width="4.28515625" style="53" customWidth="1"/>
    <col min="11017" max="11017" width="4.5703125" style="53" customWidth="1"/>
    <col min="11018" max="11018" width="7.85546875" style="53" customWidth="1"/>
    <col min="11019" max="11020" width="3.42578125" style="53" customWidth="1"/>
    <col min="11021" max="11021" width="0" style="53" hidden="1" customWidth="1"/>
    <col min="11022" max="11023" width="3.42578125" style="53" customWidth="1"/>
    <col min="11024" max="11027" width="4.42578125" style="53" customWidth="1"/>
    <col min="11028" max="11028" width="4.28515625" style="53" customWidth="1"/>
    <col min="11029" max="11038" width="4.42578125" style="53" customWidth="1"/>
    <col min="11039" max="11039" width="5" style="53" customWidth="1"/>
    <col min="11040" max="11040" width="7.85546875" style="53" customWidth="1"/>
    <col min="11041" max="11042" width="3.42578125" style="53" customWidth="1"/>
    <col min="11043" max="11043" width="4.28515625" style="53" customWidth="1"/>
    <col min="11044" max="11044" width="8.28515625" style="53" customWidth="1"/>
    <col min="11045" max="11045" width="4.42578125" style="53" customWidth="1"/>
    <col min="11046" max="11046" width="0.5703125" style="53" customWidth="1"/>
    <col min="11047" max="11056" width="3.42578125" style="53" customWidth="1"/>
    <col min="11057" max="11057" width="35.140625" style="53" customWidth="1"/>
    <col min="11058" max="11264" width="3.42578125" style="53"/>
    <col min="11265" max="11265" width="4.28515625" style="53" customWidth="1"/>
    <col min="11266" max="11266" width="0.5703125" style="53" customWidth="1"/>
    <col min="11267" max="11267" width="4.140625" style="53" customWidth="1"/>
    <col min="11268" max="11269" width="3.42578125" style="53" customWidth="1"/>
    <col min="11270" max="11270" width="3.7109375" style="53" customWidth="1"/>
    <col min="11271" max="11271" width="7.7109375" style="53" customWidth="1"/>
    <col min="11272" max="11272" width="4.28515625" style="53" customWidth="1"/>
    <col min="11273" max="11273" width="4.5703125" style="53" customWidth="1"/>
    <col min="11274" max="11274" width="7.85546875" style="53" customWidth="1"/>
    <col min="11275" max="11276" width="3.42578125" style="53" customWidth="1"/>
    <col min="11277" max="11277" width="0" style="53" hidden="1" customWidth="1"/>
    <col min="11278" max="11279" width="3.42578125" style="53" customWidth="1"/>
    <col min="11280" max="11283" width="4.42578125" style="53" customWidth="1"/>
    <col min="11284" max="11284" width="4.28515625" style="53" customWidth="1"/>
    <col min="11285" max="11294" width="4.42578125" style="53" customWidth="1"/>
    <col min="11295" max="11295" width="5" style="53" customWidth="1"/>
    <col min="11296" max="11296" width="7.85546875" style="53" customWidth="1"/>
    <col min="11297" max="11298" width="3.42578125" style="53" customWidth="1"/>
    <col min="11299" max="11299" width="4.28515625" style="53" customWidth="1"/>
    <col min="11300" max="11300" width="8.28515625" style="53" customWidth="1"/>
    <col min="11301" max="11301" width="4.42578125" style="53" customWidth="1"/>
    <col min="11302" max="11302" width="0.5703125" style="53" customWidth="1"/>
    <col min="11303" max="11312" width="3.42578125" style="53" customWidth="1"/>
    <col min="11313" max="11313" width="35.140625" style="53" customWidth="1"/>
    <col min="11314" max="11520" width="3.42578125" style="53"/>
    <col min="11521" max="11521" width="4.28515625" style="53" customWidth="1"/>
    <col min="11522" max="11522" width="0.5703125" style="53" customWidth="1"/>
    <col min="11523" max="11523" width="4.140625" style="53" customWidth="1"/>
    <col min="11524" max="11525" width="3.42578125" style="53" customWidth="1"/>
    <col min="11526" max="11526" width="3.7109375" style="53" customWidth="1"/>
    <col min="11527" max="11527" width="7.7109375" style="53" customWidth="1"/>
    <col min="11528" max="11528" width="4.28515625" style="53" customWidth="1"/>
    <col min="11529" max="11529" width="4.5703125" style="53" customWidth="1"/>
    <col min="11530" max="11530" width="7.85546875" style="53" customWidth="1"/>
    <col min="11531" max="11532" width="3.42578125" style="53" customWidth="1"/>
    <col min="11533" max="11533" width="0" style="53" hidden="1" customWidth="1"/>
    <col min="11534" max="11535" width="3.42578125" style="53" customWidth="1"/>
    <col min="11536" max="11539" width="4.42578125" style="53" customWidth="1"/>
    <col min="11540" max="11540" width="4.28515625" style="53" customWidth="1"/>
    <col min="11541" max="11550" width="4.42578125" style="53" customWidth="1"/>
    <col min="11551" max="11551" width="5" style="53" customWidth="1"/>
    <col min="11552" max="11552" width="7.85546875" style="53" customWidth="1"/>
    <col min="11553" max="11554" width="3.42578125" style="53" customWidth="1"/>
    <col min="11555" max="11555" width="4.28515625" style="53" customWidth="1"/>
    <col min="11556" max="11556" width="8.28515625" style="53" customWidth="1"/>
    <col min="11557" max="11557" width="4.42578125" style="53" customWidth="1"/>
    <col min="11558" max="11558" width="0.5703125" style="53" customWidth="1"/>
    <col min="11559" max="11568" width="3.42578125" style="53" customWidth="1"/>
    <col min="11569" max="11569" width="35.140625" style="53" customWidth="1"/>
    <col min="11570" max="11776" width="3.42578125" style="53"/>
    <col min="11777" max="11777" width="4.28515625" style="53" customWidth="1"/>
    <col min="11778" max="11778" width="0.5703125" style="53" customWidth="1"/>
    <col min="11779" max="11779" width="4.140625" style="53" customWidth="1"/>
    <col min="11780" max="11781" width="3.42578125" style="53" customWidth="1"/>
    <col min="11782" max="11782" width="3.7109375" style="53" customWidth="1"/>
    <col min="11783" max="11783" width="7.7109375" style="53" customWidth="1"/>
    <col min="11784" max="11784" width="4.28515625" style="53" customWidth="1"/>
    <col min="11785" max="11785" width="4.5703125" style="53" customWidth="1"/>
    <col min="11786" max="11786" width="7.85546875" style="53" customWidth="1"/>
    <col min="11787" max="11788" width="3.42578125" style="53" customWidth="1"/>
    <col min="11789" max="11789" width="0" style="53" hidden="1" customWidth="1"/>
    <col min="11790" max="11791" width="3.42578125" style="53" customWidth="1"/>
    <col min="11792" max="11795" width="4.42578125" style="53" customWidth="1"/>
    <col min="11796" max="11796" width="4.28515625" style="53" customWidth="1"/>
    <col min="11797" max="11806" width="4.42578125" style="53" customWidth="1"/>
    <col min="11807" max="11807" width="5" style="53" customWidth="1"/>
    <col min="11808" max="11808" width="7.85546875" style="53" customWidth="1"/>
    <col min="11809" max="11810" width="3.42578125" style="53" customWidth="1"/>
    <col min="11811" max="11811" width="4.28515625" style="53" customWidth="1"/>
    <col min="11812" max="11812" width="8.28515625" style="53" customWidth="1"/>
    <col min="11813" max="11813" width="4.42578125" style="53" customWidth="1"/>
    <col min="11814" max="11814" width="0.5703125" style="53" customWidth="1"/>
    <col min="11815" max="11824" width="3.42578125" style="53" customWidth="1"/>
    <col min="11825" max="11825" width="35.140625" style="53" customWidth="1"/>
    <col min="11826" max="12032" width="3.42578125" style="53"/>
    <col min="12033" max="12033" width="4.28515625" style="53" customWidth="1"/>
    <col min="12034" max="12034" width="0.5703125" style="53" customWidth="1"/>
    <col min="12035" max="12035" width="4.140625" style="53" customWidth="1"/>
    <col min="12036" max="12037" width="3.42578125" style="53" customWidth="1"/>
    <col min="12038" max="12038" width="3.7109375" style="53" customWidth="1"/>
    <col min="12039" max="12039" width="7.7109375" style="53" customWidth="1"/>
    <col min="12040" max="12040" width="4.28515625" style="53" customWidth="1"/>
    <col min="12041" max="12041" width="4.5703125" style="53" customWidth="1"/>
    <col min="12042" max="12042" width="7.85546875" style="53" customWidth="1"/>
    <col min="12043" max="12044" width="3.42578125" style="53" customWidth="1"/>
    <col min="12045" max="12045" width="0" style="53" hidden="1" customWidth="1"/>
    <col min="12046" max="12047" width="3.42578125" style="53" customWidth="1"/>
    <col min="12048" max="12051" width="4.42578125" style="53" customWidth="1"/>
    <col min="12052" max="12052" width="4.28515625" style="53" customWidth="1"/>
    <col min="12053" max="12062" width="4.42578125" style="53" customWidth="1"/>
    <col min="12063" max="12063" width="5" style="53" customWidth="1"/>
    <col min="12064" max="12064" width="7.85546875" style="53" customWidth="1"/>
    <col min="12065" max="12066" width="3.42578125" style="53" customWidth="1"/>
    <col min="12067" max="12067" width="4.28515625" style="53" customWidth="1"/>
    <col min="12068" max="12068" width="8.28515625" style="53" customWidth="1"/>
    <col min="12069" max="12069" width="4.42578125" style="53" customWidth="1"/>
    <col min="12070" max="12070" width="0.5703125" style="53" customWidth="1"/>
    <col min="12071" max="12080" width="3.42578125" style="53" customWidth="1"/>
    <col min="12081" max="12081" width="35.140625" style="53" customWidth="1"/>
    <col min="12082" max="12288" width="3.42578125" style="53"/>
    <col min="12289" max="12289" width="4.28515625" style="53" customWidth="1"/>
    <col min="12290" max="12290" width="0.5703125" style="53" customWidth="1"/>
    <col min="12291" max="12291" width="4.140625" style="53" customWidth="1"/>
    <col min="12292" max="12293" width="3.42578125" style="53" customWidth="1"/>
    <col min="12294" max="12294" width="3.7109375" style="53" customWidth="1"/>
    <col min="12295" max="12295" width="7.7109375" style="53" customWidth="1"/>
    <col min="12296" max="12296" width="4.28515625" style="53" customWidth="1"/>
    <col min="12297" max="12297" width="4.5703125" style="53" customWidth="1"/>
    <col min="12298" max="12298" width="7.85546875" style="53" customWidth="1"/>
    <col min="12299" max="12300" width="3.42578125" style="53" customWidth="1"/>
    <col min="12301" max="12301" width="0" style="53" hidden="1" customWidth="1"/>
    <col min="12302" max="12303" width="3.42578125" style="53" customWidth="1"/>
    <col min="12304" max="12307" width="4.42578125" style="53" customWidth="1"/>
    <col min="12308" max="12308" width="4.28515625" style="53" customWidth="1"/>
    <col min="12309" max="12318" width="4.42578125" style="53" customWidth="1"/>
    <col min="12319" max="12319" width="5" style="53" customWidth="1"/>
    <col min="12320" max="12320" width="7.85546875" style="53" customWidth="1"/>
    <col min="12321" max="12322" width="3.42578125" style="53" customWidth="1"/>
    <col min="12323" max="12323" width="4.28515625" style="53" customWidth="1"/>
    <col min="12324" max="12324" width="8.28515625" style="53" customWidth="1"/>
    <col min="12325" max="12325" width="4.42578125" style="53" customWidth="1"/>
    <col min="12326" max="12326" width="0.5703125" style="53" customWidth="1"/>
    <col min="12327" max="12336" width="3.42578125" style="53" customWidth="1"/>
    <col min="12337" max="12337" width="35.140625" style="53" customWidth="1"/>
    <col min="12338" max="12544" width="3.42578125" style="53"/>
    <col min="12545" max="12545" width="4.28515625" style="53" customWidth="1"/>
    <col min="12546" max="12546" width="0.5703125" style="53" customWidth="1"/>
    <col min="12547" max="12547" width="4.140625" style="53" customWidth="1"/>
    <col min="12548" max="12549" width="3.42578125" style="53" customWidth="1"/>
    <col min="12550" max="12550" width="3.7109375" style="53" customWidth="1"/>
    <col min="12551" max="12551" width="7.7109375" style="53" customWidth="1"/>
    <col min="12552" max="12552" width="4.28515625" style="53" customWidth="1"/>
    <col min="12553" max="12553" width="4.5703125" style="53" customWidth="1"/>
    <col min="12554" max="12554" width="7.85546875" style="53" customWidth="1"/>
    <col min="12555" max="12556" width="3.42578125" style="53" customWidth="1"/>
    <col min="12557" max="12557" width="0" style="53" hidden="1" customWidth="1"/>
    <col min="12558" max="12559" width="3.42578125" style="53" customWidth="1"/>
    <col min="12560" max="12563" width="4.42578125" style="53" customWidth="1"/>
    <col min="12564" max="12564" width="4.28515625" style="53" customWidth="1"/>
    <col min="12565" max="12574" width="4.42578125" style="53" customWidth="1"/>
    <col min="12575" max="12575" width="5" style="53" customWidth="1"/>
    <col min="12576" max="12576" width="7.85546875" style="53" customWidth="1"/>
    <col min="12577" max="12578" width="3.42578125" style="53" customWidth="1"/>
    <col min="12579" max="12579" width="4.28515625" style="53" customWidth="1"/>
    <col min="12580" max="12580" width="8.28515625" style="53" customWidth="1"/>
    <col min="12581" max="12581" width="4.42578125" style="53" customWidth="1"/>
    <col min="12582" max="12582" width="0.5703125" style="53" customWidth="1"/>
    <col min="12583" max="12592" width="3.42578125" style="53" customWidth="1"/>
    <col min="12593" max="12593" width="35.140625" style="53" customWidth="1"/>
    <col min="12594" max="12800" width="3.42578125" style="53"/>
    <col min="12801" max="12801" width="4.28515625" style="53" customWidth="1"/>
    <col min="12802" max="12802" width="0.5703125" style="53" customWidth="1"/>
    <col min="12803" max="12803" width="4.140625" style="53" customWidth="1"/>
    <col min="12804" max="12805" width="3.42578125" style="53" customWidth="1"/>
    <col min="12806" max="12806" width="3.7109375" style="53" customWidth="1"/>
    <col min="12807" max="12807" width="7.7109375" style="53" customWidth="1"/>
    <col min="12808" max="12808" width="4.28515625" style="53" customWidth="1"/>
    <col min="12809" max="12809" width="4.5703125" style="53" customWidth="1"/>
    <col min="12810" max="12810" width="7.85546875" style="53" customWidth="1"/>
    <col min="12811" max="12812" width="3.42578125" style="53" customWidth="1"/>
    <col min="12813" max="12813" width="0" style="53" hidden="1" customWidth="1"/>
    <col min="12814" max="12815" width="3.42578125" style="53" customWidth="1"/>
    <col min="12816" max="12819" width="4.42578125" style="53" customWidth="1"/>
    <col min="12820" max="12820" width="4.28515625" style="53" customWidth="1"/>
    <col min="12821" max="12830" width="4.42578125" style="53" customWidth="1"/>
    <col min="12831" max="12831" width="5" style="53" customWidth="1"/>
    <col min="12832" max="12832" width="7.85546875" style="53" customWidth="1"/>
    <col min="12833" max="12834" width="3.42578125" style="53" customWidth="1"/>
    <col min="12835" max="12835" width="4.28515625" style="53" customWidth="1"/>
    <col min="12836" max="12836" width="8.28515625" style="53" customWidth="1"/>
    <col min="12837" max="12837" width="4.42578125" style="53" customWidth="1"/>
    <col min="12838" max="12838" width="0.5703125" style="53" customWidth="1"/>
    <col min="12839" max="12848" width="3.42578125" style="53" customWidth="1"/>
    <col min="12849" max="12849" width="35.140625" style="53" customWidth="1"/>
    <col min="12850" max="13056" width="3.42578125" style="53"/>
    <col min="13057" max="13057" width="4.28515625" style="53" customWidth="1"/>
    <col min="13058" max="13058" width="0.5703125" style="53" customWidth="1"/>
    <col min="13059" max="13059" width="4.140625" style="53" customWidth="1"/>
    <col min="13060" max="13061" width="3.42578125" style="53" customWidth="1"/>
    <col min="13062" max="13062" width="3.7109375" style="53" customWidth="1"/>
    <col min="13063" max="13063" width="7.7109375" style="53" customWidth="1"/>
    <col min="13064" max="13064" width="4.28515625" style="53" customWidth="1"/>
    <col min="13065" max="13065" width="4.5703125" style="53" customWidth="1"/>
    <col min="13066" max="13066" width="7.85546875" style="53" customWidth="1"/>
    <col min="13067" max="13068" width="3.42578125" style="53" customWidth="1"/>
    <col min="13069" max="13069" width="0" style="53" hidden="1" customWidth="1"/>
    <col min="13070" max="13071" width="3.42578125" style="53" customWidth="1"/>
    <col min="13072" max="13075" width="4.42578125" style="53" customWidth="1"/>
    <col min="13076" max="13076" width="4.28515625" style="53" customWidth="1"/>
    <col min="13077" max="13086" width="4.42578125" style="53" customWidth="1"/>
    <col min="13087" max="13087" width="5" style="53" customWidth="1"/>
    <col min="13088" max="13088" width="7.85546875" style="53" customWidth="1"/>
    <col min="13089" max="13090" width="3.42578125" style="53" customWidth="1"/>
    <col min="13091" max="13091" width="4.28515625" style="53" customWidth="1"/>
    <col min="13092" max="13092" width="8.28515625" style="53" customWidth="1"/>
    <col min="13093" max="13093" width="4.42578125" style="53" customWidth="1"/>
    <col min="13094" max="13094" width="0.5703125" style="53" customWidth="1"/>
    <col min="13095" max="13104" width="3.42578125" style="53" customWidth="1"/>
    <col min="13105" max="13105" width="35.140625" style="53" customWidth="1"/>
    <col min="13106" max="13312" width="3.42578125" style="53"/>
    <col min="13313" max="13313" width="4.28515625" style="53" customWidth="1"/>
    <col min="13314" max="13314" width="0.5703125" style="53" customWidth="1"/>
    <col min="13315" max="13315" width="4.140625" style="53" customWidth="1"/>
    <col min="13316" max="13317" width="3.42578125" style="53" customWidth="1"/>
    <col min="13318" max="13318" width="3.7109375" style="53" customWidth="1"/>
    <col min="13319" max="13319" width="7.7109375" style="53" customWidth="1"/>
    <col min="13320" max="13320" width="4.28515625" style="53" customWidth="1"/>
    <col min="13321" max="13321" width="4.5703125" style="53" customWidth="1"/>
    <col min="13322" max="13322" width="7.85546875" style="53" customWidth="1"/>
    <col min="13323" max="13324" width="3.42578125" style="53" customWidth="1"/>
    <col min="13325" max="13325" width="0" style="53" hidden="1" customWidth="1"/>
    <col min="13326" max="13327" width="3.42578125" style="53" customWidth="1"/>
    <col min="13328" max="13331" width="4.42578125" style="53" customWidth="1"/>
    <col min="13332" max="13332" width="4.28515625" style="53" customWidth="1"/>
    <col min="13333" max="13342" width="4.42578125" style="53" customWidth="1"/>
    <col min="13343" max="13343" width="5" style="53" customWidth="1"/>
    <col min="13344" max="13344" width="7.85546875" style="53" customWidth="1"/>
    <col min="13345" max="13346" width="3.42578125" style="53" customWidth="1"/>
    <col min="13347" max="13347" width="4.28515625" style="53" customWidth="1"/>
    <col min="13348" max="13348" width="8.28515625" style="53" customWidth="1"/>
    <col min="13349" max="13349" width="4.42578125" style="53" customWidth="1"/>
    <col min="13350" max="13350" width="0.5703125" style="53" customWidth="1"/>
    <col min="13351" max="13360" width="3.42578125" style="53" customWidth="1"/>
    <col min="13361" max="13361" width="35.140625" style="53" customWidth="1"/>
    <col min="13362" max="13568" width="3.42578125" style="53"/>
    <col min="13569" max="13569" width="4.28515625" style="53" customWidth="1"/>
    <col min="13570" max="13570" width="0.5703125" style="53" customWidth="1"/>
    <col min="13571" max="13571" width="4.140625" style="53" customWidth="1"/>
    <col min="13572" max="13573" width="3.42578125" style="53" customWidth="1"/>
    <col min="13574" max="13574" width="3.7109375" style="53" customWidth="1"/>
    <col min="13575" max="13575" width="7.7109375" style="53" customWidth="1"/>
    <col min="13576" max="13576" width="4.28515625" style="53" customWidth="1"/>
    <col min="13577" max="13577" width="4.5703125" style="53" customWidth="1"/>
    <col min="13578" max="13578" width="7.85546875" style="53" customWidth="1"/>
    <col min="13579" max="13580" width="3.42578125" style="53" customWidth="1"/>
    <col min="13581" max="13581" width="0" style="53" hidden="1" customWidth="1"/>
    <col min="13582" max="13583" width="3.42578125" style="53" customWidth="1"/>
    <col min="13584" max="13587" width="4.42578125" style="53" customWidth="1"/>
    <col min="13588" max="13588" width="4.28515625" style="53" customWidth="1"/>
    <col min="13589" max="13598" width="4.42578125" style="53" customWidth="1"/>
    <col min="13599" max="13599" width="5" style="53" customWidth="1"/>
    <col min="13600" max="13600" width="7.85546875" style="53" customWidth="1"/>
    <col min="13601" max="13602" width="3.42578125" style="53" customWidth="1"/>
    <col min="13603" max="13603" width="4.28515625" style="53" customWidth="1"/>
    <col min="13604" max="13604" width="8.28515625" style="53" customWidth="1"/>
    <col min="13605" max="13605" width="4.42578125" style="53" customWidth="1"/>
    <col min="13606" max="13606" width="0.5703125" style="53" customWidth="1"/>
    <col min="13607" max="13616" width="3.42578125" style="53" customWidth="1"/>
    <col min="13617" max="13617" width="35.140625" style="53" customWidth="1"/>
    <col min="13618" max="13824" width="3.42578125" style="53"/>
    <col min="13825" max="13825" width="4.28515625" style="53" customWidth="1"/>
    <col min="13826" max="13826" width="0.5703125" style="53" customWidth="1"/>
    <col min="13827" max="13827" width="4.140625" style="53" customWidth="1"/>
    <col min="13828" max="13829" width="3.42578125" style="53" customWidth="1"/>
    <col min="13830" max="13830" width="3.7109375" style="53" customWidth="1"/>
    <col min="13831" max="13831" width="7.7109375" style="53" customWidth="1"/>
    <col min="13832" max="13832" width="4.28515625" style="53" customWidth="1"/>
    <col min="13833" max="13833" width="4.5703125" style="53" customWidth="1"/>
    <col min="13834" max="13834" width="7.85546875" style="53" customWidth="1"/>
    <col min="13835" max="13836" width="3.42578125" style="53" customWidth="1"/>
    <col min="13837" max="13837" width="0" style="53" hidden="1" customWidth="1"/>
    <col min="13838" max="13839" width="3.42578125" style="53" customWidth="1"/>
    <col min="13840" max="13843" width="4.42578125" style="53" customWidth="1"/>
    <col min="13844" max="13844" width="4.28515625" style="53" customWidth="1"/>
    <col min="13845" max="13854" width="4.42578125" style="53" customWidth="1"/>
    <col min="13855" max="13855" width="5" style="53" customWidth="1"/>
    <col min="13856" max="13856" width="7.85546875" style="53" customWidth="1"/>
    <col min="13857" max="13858" width="3.42578125" style="53" customWidth="1"/>
    <col min="13859" max="13859" width="4.28515625" style="53" customWidth="1"/>
    <col min="13860" max="13860" width="8.28515625" style="53" customWidth="1"/>
    <col min="13861" max="13861" width="4.42578125" style="53" customWidth="1"/>
    <col min="13862" max="13862" width="0.5703125" style="53" customWidth="1"/>
    <col min="13863" max="13872" width="3.42578125" style="53" customWidth="1"/>
    <col min="13873" max="13873" width="35.140625" style="53" customWidth="1"/>
    <col min="13874" max="14080" width="3.42578125" style="53"/>
    <col min="14081" max="14081" width="4.28515625" style="53" customWidth="1"/>
    <col min="14082" max="14082" width="0.5703125" style="53" customWidth="1"/>
    <col min="14083" max="14083" width="4.140625" style="53" customWidth="1"/>
    <col min="14084" max="14085" width="3.42578125" style="53" customWidth="1"/>
    <col min="14086" max="14086" width="3.7109375" style="53" customWidth="1"/>
    <col min="14087" max="14087" width="7.7109375" style="53" customWidth="1"/>
    <col min="14088" max="14088" width="4.28515625" style="53" customWidth="1"/>
    <col min="14089" max="14089" width="4.5703125" style="53" customWidth="1"/>
    <col min="14090" max="14090" width="7.85546875" style="53" customWidth="1"/>
    <col min="14091" max="14092" width="3.42578125" style="53" customWidth="1"/>
    <col min="14093" max="14093" width="0" style="53" hidden="1" customWidth="1"/>
    <col min="14094" max="14095" width="3.42578125" style="53" customWidth="1"/>
    <col min="14096" max="14099" width="4.42578125" style="53" customWidth="1"/>
    <col min="14100" max="14100" width="4.28515625" style="53" customWidth="1"/>
    <col min="14101" max="14110" width="4.42578125" style="53" customWidth="1"/>
    <col min="14111" max="14111" width="5" style="53" customWidth="1"/>
    <col min="14112" max="14112" width="7.85546875" style="53" customWidth="1"/>
    <col min="14113" max="14114" width="3.42578125" style="53" customWidth="1"/>
    <col min="14115" max="14115" width="4.28515625" style="53" customWidth="1"/>
    <col min="14116" max="14116" width="8.28515625" style="53" customWidth="1"/>
    <col min="14117" max="14117" width="4.42578125" style="53" customWidth="1"/>
    <col min="14118" max="14118" width="0.5703125" style="53" customWidth="1"/>
    <col min="14119" max="14128" width="3.42578125" style="53" customWidth="1"/>
    <col min="14129" max="14129" width="35.140625" style="53" customWidth="1"/>
    <col min="14130" max="14336" width="3.42578125" style="53"/>
    <col min="14337" max="14337" width="4.28515625" style="53" customWidth="1"/>
    <col min="14338" max="14338" width="0.5703125" style="53" customWidth="1"/>
    <col min="14339" max="14339" width="4.140625" style="53" customWidth="1"/>
    <col min="14340" max="14341" width="3.42578125" style="53" customWidth="1"/>
    <col min="14342" max="14342" width="3.7109375" style="53" customWidth="1"/>
    <col min="14343" max="14343" width="7.7109375" style="53" customWidth="1"/>
    <col min="14344" max="14344" width="4.28515625" style="53" customWidth="1"/>
    <col min="14345" max="14345" width="4.5703125" style="53" customWidth="1"/>
    <col min="14346" max="14346" width="7.85546875" style="53" customWidth="1"/>
    <col min="14347" max="14348" width="3.42578125" style="53" customWidth="1"/>
    <col min="14349" max="14349" width="0" style="53" hidden="1" customWidth="1"/>
    <col min="14350" max="14351" width="3.42578125" style="53" customWidth="1"/>
    <col min="14352" max="14355" width="4.42578125" style="53" customWidth="1"/>
    <col min="14356" max="14356" width="4.28515625" style="53" customWidth="1"/>
    <col min="14357" max="14366" width="4.42578125" style="53" customWidth="1"/>
    <col min="14367" max="14367" width="5" style="53" customWidth="1"/>
    <col min="14368" max="14368" width="7.85546875" style="53" customWidth="1"/>
    <col min="14369" max="14370" width="3.42578125" style="53" customWidth="1"/>
    <col min="14371" max="14371" width="4.28515625" style="53" customWidth="1"/>
    <col min="14372" max="14372" width="8.28515625" style="53" customWidth="1"/>
    <col min="14373" max="14373" width="4.42578125" style="53" customWidth="1"/>
    <col min="14374" max="14374" width="0.5703125" style="53" customWidth="1"/>
    <col min="14375" max="14384" width="3.42578125" style="53" customWidth="1"/>
    <col min="14385" max="14385" width="35.140625" style="53" customWidth="1"/>
    <col min="14386" max="14592" width="3.42578125" style="53"/>
    <col min="14593" max="14593" width="4.28515625" style="53" customWidth="1"/>
    <col min="14594" max="14594" width="0.5703125" style="53" customWidth="1"/>
    <col min="14595" max="14595" width="4.140625" style="53" customWidth="1"/>
    <col min="14596" max="14597" width="3.42578125" style="53" customWidth="1"/>
    <col min="14598" max="14598" width="3.7109375" style="53" customWidth="1"/>
    <col min="14599" max="14599" width="7.7109375" style="53" customWidth="1"/>
    <col min="14600" max="14600" width="4.28515625" style="53" customWidth="1"/>
    <col min="14601" max="14601" width="4.5703125" style="53" customWidth="1"/>
    <col min="14602" max="14602" width="7.85546875" style="53" customWidth="1"/>
    <col min="14603" max="14604" width="3.42578125" style="53" customWidth="1"/>
    <col min="14605" max="14605" width="0" style="53" hidden="1" customWidth="1"/>
    <col min="14606" max="14607" width="3.42578125" style="53" customWidth="1"/>
    <col min="14608" max="14611" width="4.42578125" style="53" customWidth="1"/>
    <col min="14612" max="14612" width="4.28515625" style="53" customWidth="1"/>
    <col min="14613" max="14622" width="4.42578125" style="53" customWidth="1"/>
    <col min="14623" max="14623" width="5" style="53" customWidth="1"/>
    <col min="14624" max="14624" width="7.85546875" style="53" customWidth="1"/>
    <col min="14625" max="14626" width="3.42578125" style="53" customWidth="1"/>
    <col min="14627" max="14627" width="4.28515625" style="53" customWidth="1"/>
    <col min="14628" max="14628" width="8.28515625" style="53" customWidth="1"/>
    <col min="14629" max="14629" width="4.42578125" style="53" customWidth="1"/>
    <col min="14630" max="14630" width="0.5703125" style="53" customWidth="1"/>
    <col min="14631" max="14640" width="3.42578125" style="53" customWidth="1"/>
    <col min="14641" max="14641" width="35.140625" style="53" customWidth="1"/>
    <col min="14642" max="14848" width="3.42578125" style="53"/>
    <col min="14849" max="14849" width="4.28515625" style="53" customWidth="1"/>
    <col min="14850" max="14850" width="0.5703125" style="53" customWidth="1"/>
    <col min="14851" max="14851" width="4.140625" style="53" customWidth="1"/>
    <col min="14852" max="14853" width="3.42578125" style="53" customWidth="1"/>
    <col min="14854" max="14854" width="3.7109375" style="53" customWidth="1"/>
    <col min="14855" max="14855" width="7.7109375" style="53" customWidth="1"/>
    <col min="14856" max="14856" width="4.28515625" style="53" customWidth="1"/>
    <col min="14857" max="14857" width="4.5703125" style="53" customWidth="1"/>
    <col min="14858" max="14858" width="7.85546875" style="53" customWidth="1"/>
    <col min="14859" max="14860" width="3.42578125" style="53" customWidth="1"/>
    <col min="14861" max="14861" width="0" style="53" hidden="1" customWidth="1"/>
    <col min="14862" max="14863" width="3.42578125" style="53" customWidth="1"/>
    <col min="14864" max="14867" width="4.42578125" style="53" customWidth="1"/>
    <col min="14868" max="14868" width="4.28515625" style="53" customWidth="1"/>
    <col min="14869" max="14878" width="4.42578125" style="53" customWidth="1"/>
    <col min="14879" max="14879" width="5" style="53" customWidth="1"/>
    <col min="14880" max="14880" width="7.85546875" style="53" customWidth="1"/>
    <col min="14881" max="14882" width="3.42578125" style="53" customWidth="1"/>
    <col min="14883" max="14883" width="4.28515625" style="53" customWidth="1"/>
    <col min="14884" max="14884" width="8.28515625" style="53" customWidth="1"/>
    <col min="14885" max="14885" width="4.42578125" style="53" customWidth="1"/>
    <col min="14886" max="14886" width="0.5703125" style="53" customWidth="1"/>
    <col min="14887" max="14896" width="3.42578125" style="53" customWidth="1"/>
    <col min="14897" max="14897" width="35.140625" style="53" customWidth="1"/>
    <col min="14898" max="15104" width="3.42578125" style="53"/>
    <col min="15105" max="15105" width="4.28515625" style="53" customWidth="1"/>
    <col min="15106" max="15106" width="0.5703125" style="53" customWidth="1"/>
    <col min="15107" max="15107" width="4.140625" style="53" customWidth="1"/>
    <col min="15108" max="15109" width="3.42578125" style="53" customWidth="1"/>
    <col min="15110" max="15110" width="3.7109375" style="53" customWidth="1"/>
    <col min="15111" max="15111" width="7.7109375" style="53" customWidth="1"/>
    <col min="15112" max="15112" width="4.28515625" style="53" customWidth="1"/>
    <col min="15113" max="15113" width="4.5703125" style="53" customWidth="1"/>
    <col min="15114" max="15114" width="7.85546875" style="53" customWidth="1"/>
    <col min="15115" max="15116" width="3.42578125" style="53" customWidth="1"/>
    <col min="15117" max="15117" width="0" style="53" hidden="1" customWidth="1"/>
    <col min="15118" max="15119" width="3.42578125" style="53" customWidth="1"/>
    <col min="15120" max="15123" width="4.42578125" style="53" customWidth="1"/>
    <col min="15124" max="15124" width="4.28515625" style="53" customWidth="1"/>
    <col min="15125" max="15134" width="4.42578125" style="53" customWidth="1"/>
    <col min="15135" max="15135" width="5" style="53" customWidth="1"/>
    <col min="15136" max="15136" width="7.85546875" style="53" customWidth="1"/>
    <col min="15137" max="15138" width="3.42578125" style="53" customWidth="1"/>
    <col min="15139" max="15139" width="4.28515625" style="53" customWidth="1"/>
    <col min="15140" max="15140" width="8.28515625" style="53" customWidth="1"/>
    <col min="15141" max="15141" width="4.42578125" style="53" customWidth="1"/>
    <col min="15142" max="15142" width="0.5703125" style="53" customWidth="1"/>
    <col min="15143" max="15152" width="3.42578125" style="53" customWidth="1"/>
    <col min="15153" max="15153" width="35.140625" style="53" customWidth="1"/>
    <col min="15154" max="15360" width="3.42578125" style="53"/>
    <col min="15361" max="15361" width="4.28515625" style="53" customWidth="1"/>
    <col min="15362" max="15362" width="0.5703125" style="53" customWidth="1"/>
    <col min="15363" max="15363" width="4.140625" style="53" customWidth="1"/>
    <col min="15364" max="15365" width="3.42578125" style="53" customWidth="1"/>
    <col min="15366" max="15366" width="3.7109375" style="53" customWidth="1"/>
    <col min="15367" max="15367" width="7.7109375" style="53" customWidth="1"/>
    <col min="15368" max="15368" width="4.28515625" style="53" customWidth="1"/>
    <col min="15369" max="15369" width="4.5703125" style="53" customWidth="1"/>
    <col min="15370" max="15370" width="7.85546875" style="53" customWidth="1"/>
    <col min="15371" max="15372" width="3.42578125" style="53" customWidth="1"/>
    <col min="15373" max="15373" width="0" style="53" hidden="1" customWidth="1"/>
    <col min="15374" max="15375" width="3.42578125" style="53" customWidth="1"/>
    <col min="15376" max="15379" width="4.42578125" style="53" customWidth="1"/>
    <col min="15380" max="15380" width="4.28515625" style="53" customWidth="1"/>
    <col min="15381" max="15390" width="4.42578125" style="53" customWidth="1"/>
    <col min="15391" max="15391" width="5" style="53" customWidth="1"/>
    <col min="15392" max="15392" width="7.85546875" style="53" customWidth="1"/>
    <col min="15393" max="15394" width="3.42578125" style="53" customWidth="1"/>
    <col min="15395" max="15395" width="4.28515625" style="53" customWidth="1"/>
    <col min="15396" max="15396" width="8.28515625" style="53" customWidth="1"/>
    <col min="15397" max="15397" width="4.42578125" style="53" customWidth="1"/>
    <col min="15398" max="15398" width="0.5703125" style="53" customWidth="1"/>
    <col min="15399" max="15408" width="3.42578125" style="53" customWidth="1"/>
    <col min="15409" max="15409" width="35.140625" style="53" customWidth="1"/>
    <col min="15410" max="15616" width="3.42578125" style="53"/>
    <col min="15617" max="15617" width="4.28515625" style="53" customWidth="1"/>
    <col min="15618" max="15618" width="0.5703125" style="53" customWidth="1"/>
    <col min="15619" max="15619" width="4.140625" style="53" customWidth="1"/>
    <col min="15620" max="15621" width="3.42578125" style="53" customWidth="1"/>
    <col min="15622" max="15622" width="3.7109375" style="53" customWidth="1"/>
    <col min="15623" max="15623" width="7.7109375" style="53" customWidth="1"/>
    <col min="15624" max="15624" width="4.28515625" style="53" customWidth="1"/>
    <col min="15625" max="15625" width="4.5703125" style="53" customWidth="1"/>
    <col min="15626" max="15626" width="7.85546875" style="53" customWidth="1"/>
    <col min="15627" max="15628" width="3.42578125" style="53" customWidth="1"/>
    <col min="15629" max="15629" width="0" style="53" hidden="1" customWidth="1"/>
    <col min="15630" max="15631" width="3.42578125" style="53" customWidth="1"/>
    <col min="15632" max="15635" width="4.42578125" style="53" customWidth="1"/>
    <col min="15636" max="15636" width="4.28515625" style="53" customWidth="1"/>
    <col min="15637" max="15646" width="4.42578125" style="53" customWidth="1"/>
    <col min="15647" max="15647" width="5" style="53" customWidth="1"/>
    <col min="15648" max="15648" width="7.85546875" style="53" customWidth="1"/>
    <col min="15649" max="15650" width="3.42578125" style="53" customWidth="1"/>
    <col min="15651" max="15651" width="4.28515625" style="53" customWidth="1"/>
    <col min="15652" max="15652" width="8.28515625" style="53" customWidth="1"/>
    <col min="15653" max="15653" width="4.42578125" style="53" customWidth="1"/>
    <col min="15654" max="15654" width="0.5703125" style="53" customWidth="1"/>
    <col min="15655" max="15664" width="3.42578125" style="53" customWidth="1"/>
    <col min="15665" max="15665" width="35.140625" style="53" customWidth="1"/>
    <col min="15666" max="15872" width="3.42578125" style="53"/>
    <col min="15873" max="15873" width="4.28515625" style="53" customWidth="1"/>
    <col min="15874" max="15874" width="0.5703125" style="53" customWidth="1"/>
    <col min="15875" max="15875" width="4.140625" style="53" customWidth="1"/>
    <col min="15876" max="15877" width="3.42578125" style="53" customWidth="1"/>
    <col min="15878" max="15878" width="3.7109375" style="53" customWidth="1"/>
    <col min="15879" max="15879" width="7.7109375" style="53" customWidth="1"/>
    <col min="15880" max="15880" width="4.28515625" style="53" customWidth="1"/>
    <col min="15881" max="15881" width="4.5703125" style="53" customWidth="1"/>
    <col min="15882" max="15882" width="7.85546875" style="53" customWidth="1"/>
    <col min="15883" max="15884" width="3.42578125" style="53" customWidth="1"/>
    <col min="15885" max="15885" width="0" style="53" hidden="1" customWidth="1"/>
    <col min="15886" max="15887" width="3.42578125" style="53" customWidth="1"/>
    <col min="15888" max="15891" width="4.42578125" style="53" customWidth="1"/>
    <col min="15892" max="15892" width="4.28515625" style="53" customWidth="1"/>
    <col min="15893" max="15902" width="4.42578125" style="53" customWidth="1"/>
    <col min="15903" max="15903" width="5" style="53" customWidth="1"/>
    <col min="15904" max="15904" width="7.85546875" style="53" customWidth="1"/>
    <col min="15905" max="15906" width="3.42578125" style="53" customWidth="1"/>
    <col min="15907" max="15907" width="4.28515625" style="53" customWidth="1"/>
    <col min="15908" max="15908" width="8.28515625" style="53" customWidth="1"/>
    <col min="15909" max="15909" width="4.42578125" style="53" customWidth="1"/>
    <col min="15910" max="15910" width="0.5703125" style="53" customWidth="1"/>
    <col min="15911" max="15920" width="3.42578125" style="53" customWidth="1"/>
    <col min="15921" max="15921" width="35.140625" style="53" customWidth="1"/>
    <col min="15922" max="16128" width="3.42578125" style="53"/>
    <col min="16129" max="16129" width="4.28515625" style="53" customWidth="1"/>
    <col min="16130" max="16130" width="0.5703125" style="53" customWidth="1"/>
    <col min="16131" max="16131" width="4.140625" style="53" customWidth="1"/>
    <col min="16132" max="16133" width="3.42578125" style="53" customWidth="1"/>
    <col min="16134" max="16134" width="3.7109375" style="53" customWidth="1"/>
    <col min="16135" max="16135" width="7.7109375" style="53" customWidth="1"/>
    <col min="16136" max="16136" width="4.28515625" style="53" customWidth="1"/>
    <col min="16137" max="16137" width="4.5703125" style="53" customWidth="1"/>
    <col min="16138" max="16138" width="7.85546875" style="53" customWidth="1"/>
    <col min="16139" max="16140" width="3.42578125" style="53" customWidth="1"/>
    <col min="16141" max="16141" width="0" style="53" hidden="1" customWidth="1"/>
    <col min="16142" max="16143" width="3.42578125" style="53" customWidth="1"/>
    <col min="16144" max="16147" width="4.42578125" style="53" customWidth="1"/>
    <col min="16148" max="16148" width="4.28515625" style="53" customWidth="1"/>
    <col min="16149" max="16158" width="4.42578125" style="53" customWidth="1"/>
    <col min="16159" max="16159" width="5" style="53" customWidth="1"/>
    <col min="16160" max="16160" width="7.85546875" style="53" customWidth="1"/>
    <col min="16161" max="16162" width="3.42578125" style="53" customWidth="1"/>
    <col min="16163" max="16163" width="4.28515625" style="53" customWidth="1"/>
    <col min="16164" max="16164" width="8.28515625" style="53" customWidth="1"/>
    <col min="16165" max="16165" width="4.42578125" style="53" customWidth="1"/>
    <col min="16166" max="16166" width="0.5703125" style="53" customWidth="1"/>
    <col min="16167" max="16176" width="3.42578125" style="53" customWidth="1"/>
    <col min="16177" max="16177" width="35.140625" style="53" customWidth="1"/>
    <col min="16178" max="16384" width="3.42578125" style="53"/>
  </cols>
  <sheetData>
    <row r="1" spans="1:255" ht="12.75" customHeight="1" x14ac:dyDescent="0.2">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5"/>
      <c r="AG1" s="55"/>
      <c r="AH1" s="55"/>
      <c r="AI1" s="55"/>
      <c r="AJ1" s="55"/>
      <c r="AK1" s="55"/>
    </row>
    <row r="2" spans="1:255" ht="18.75" customHeight="1" x14ac:dyDescent="0.2">
      <c r="B2" s="12" t="s">
        <v>0</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4"/>
      <c r="AF2" s="1"/>
      <c r="AG2" s="1"/>
      <c r="AH2" s="1"/>
      <c r="AI2" s="1"/>
      <c r="AJ2" s="1"/>
      <c r="AK2" s="1"/>
      <c r="AL2" s="55"/>
    </row>
    <row r="3" spans="1:255" ht="36.75" customHeight="1" x14ac:dyDescent="0.2">
      <c r="B3" s="15"/>
      <c r="C3" s="232" t="s">
        <v>92</v>
      </c>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16"/>
      <c r="AF3" s="2"/>
      <c r="AG3" s="2"/>
      <c r="AH3" s="2"/>
      <c r="AI3" s="2"/>
      <c r="AJ3" s="2"/>
      <c r="AK3" s="4"/>
      <c r="AL3" s="55"/>
      <c r="AM3" s="55"/>
    </row>
    <row r="4" spans="1:255" ht="19.5" customHeight="1" x14ac:dyDescent="0.2">
      <c r="B4" s="15"/>
      <c r="C4" s="4" t="str">
        <f>'[1]1'!$D$13</f>
        <v xml:space="preserve">                 ………………………………………………………………………………………………………………………………………………………………………………                              Znak sprawy                                            </v>
      </c>
      <c r="D4" s="4"/>
      <c r="E4" s="4"/>
      <c r="F4" s="4"/>
      <c r="G4" s="4"/>
      <c r="H4" s="4"/>
      <c r="I4" s="4"/>
      <c r="J4" s="4"/>
      <c r="K4" s="4"/>
      <c r="L4" s="4"/>
      <c r="M4" s="344"/>
      <c r="N4" s="344"/>
      <c r="O4" s="344"/>
      <c r="P4" s="4"/>
      <c r="Q4" s="233"/>
      <c r="R4" s="233"/>
      <c r="S4" s="233"/>
      <c r="T4" s="233"/>
      <c r="U4" s="233"/>
      <c r="V4" s="233"/>
      <c r="W4" s="233"/>
      <c r="X4" s="233"/>
      <c r="Y4" s="234"/>
      <c r="Z4" s="250" t="s">
        <v>42</v>
      </c>
      <c r="AA4" s="251"/>
      <c r="AB4" s="251"/>
      <c r="AC4" s="251"/>
      <c r="AD4" s="252"/>
      <c r="AE4" s="16"/>
      <c r="AF4" s="3"/>
      <c r="AG4" s="3"/>
      <c r="AH4" s="3"/>
      <c r="AI4" s="3"/>
      <c r="AJ4" s="3"/>
      <c r="AK4" s="4"/>
      <c r="AL4" s="55"/>
      <c r="AM4" s="55"/>
    </row>
    <row r="5" spans="1:255" ht="27" customHeight="1" x14ac:dyDescent="0.2">
      <c r="B5" s="15"/>
      <c r="C5" s="236" t="s">
        <v>56</v>
      </c>
      <c r="D5" s="237"/>
      <c r="E5" s="237"/>
      <c r="F5" s="237"/>
      <c r="G5" s="237"/>
      <c r="H5" s="237"/>
      <c r="I5" s="237"/>
      <c r="J5" s="237"/>
      <c r="K5" s="237"/>
      <c r="L5" s="237"/>
      <c r="M5" s="237"/>
      <c r="N5" s="237"/>
      <c r="O5" s="238"/>
      <c r="P5" s="4"/>
      <c r="Q5" s="44"/>
      <c r="R5" s="44"/>
      <c r="S5" s="44"/>
      <c r="T5" s="44"/>
      <c r="U5" s="44"/>
      <c r="V5" s="44"/>
      <c r="W5" s="44"/>
      <c r="X5" s="44"/>
      <c r="Y5" s="44"/>
      <c r="Z5" s="44"/>
      <c r="AA5" s="44"/>
      <c r="AB5" s="44"/>
      <c r="AC5" s="44"/>
      <c r="AD5" s="17"/>
      <c r="AE5" s="16"/>
      <c r="AF5" s="3"/>
      <c r="AG5" s="3"/>
      <c r="AH5" s="3"/>
      <c r="AI5" s="3"/>
      <c r="AJ5" s="3"/>
      <c r="AK5" s="4"/>
      <c r="AL5" s="55"/>
      <c r="AM5" s="55"/>
    </row>
    <row r="6" spans="1:255" ht="26.25" customHeight="1" x14ac:dyDescent="0.2">
      <c r="B6" s="15"/>
      <c r="C6" s="239"/>
      <c r="D6" s="240"/>
      <c r="E6" s="240"/>
      <c r="F6" s="240"/>
      <c r="G6" s="240"/>
      <c r="H6" s="240"/>
      <c r="I6" s="240"/>
      <c r="J6" s="240"/>
      <c r="K6" s="240"/>
      <c r="L6" s="240"/>
      <c r="M6" s="240"/>
      <c r="N6" s="240"/>
      <c r="O6" s="241"/>
      <c r="P6" s="4"/>
      <c r="Q6" s="44"/>
      <c r="R6" s="44"/>
      <c r="S6" s="44"/>
      <c r="T6" s="44"/>
      <c r="U6" s="44"/>
      <c r="V6" s="55"/>
      <c r="W6" s="253"/>
      <c r="X6" s="253"/>
      <c r="Y6" s="44"/>
      <c r="Z6" s="44"/>
      <c r="AA6" s="44"/>
      <c r="AB6" s="44"/>
      <c r="AC6" s="44"/>
      <c r="AD6" s="17"/>
      <c r="AE6" s="16"/>
      <c r="AF6" s="3"/>
      <c r="AG6" s="3"/>
      <c r="AH6" s="3"/>
      <c r="AI6" s="3"/>
      <c r="AJ6" s="3"/>
      <c r="AK6" s="4"/>
      <c r="AL6" s="55"/>
      <c r="AM6" s="55"/>
    </row>
    <row r="7" spans="1:255" ht="10.5" customHeight="1" x14ac:dyDescent="0.2">
      <c r="B7" s="15"/>
      <c r="C7" s="4"/>
      <c r="D7" s="4"/>
      <c r="E7" s="4"/>
      <c r="F7" s="4"/>
      <c r="G7" s="4"/>
      <c r="H7" s="4"/>
      <c r="I7" s="4"/>
      <c r="J7" s="4"/>
      <c r="K7" s="4"/>
      <c r="L7" s="4"/>
      <c r="M7" s="4"/>
      <c r="N7" s="4"/>
      <c r="O7" s="4"/>
      <c r="P7" s="4"/>
      <c r="Q7" s="4"/>
      <c r="R7" s="235"/>
      <c r="S7" s="235"/>
      <c r="T7" s="235"/>
      <c r="U7" s="235"/>
      <c r="V7" s="235"/>
      <c r="W7" s="235"/>
      <c r="X7" s="235"/>
      <c r="Y7" s="235"/>
      <c r="Z7" s="235"/>
      <c r="AA7" s="235"/>
      <c r="AB7" s="235"/>
      <c r="AC7" s="235"/>
      <c r="AD7" s="235"/>
      <c r="AE7" s="18"/>
      <c r="AF7" s="3"/>
      <c r="AG7" s="3"/>
      <c r="AH7" s="3"/>
      <c r="AI7" s="3"/>
      <c r="AJ7" s="3"/>
      <c r="AK7" s="4"/>
      <c r="AL7" s="55"/>
      <c r="AM7" s="55"/>
    </row>
    <row r="8" spans="1:255" ht="29.25" customHeight="1" x14ac:dyDescent="0.2">
      <c r="B8" s="15"/>
      <c r="C8" s="282" t="s">
        <v>190</v>
      </c>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4"/>
      <c r="AE8" s="16"/>
      <c r="AF8" s="4"/>
      <c r="AG8" s="4"/>
      <c r="AH8" s="4"/>
      <c r="AI8" s="4"/>
      <c r="AJ8" s="4"/>
      <c r="AK8" s="4"/>
      <c r="AL8" s="55"/>
      <c r="AM8" s="55"/>
    </row>
    <row r="9" spans="1:255" s="59" customFormat="1" ht="12" customHeight="1" x14ac:dyDescent="0.25">
      <c r="A9" s="56"/>
      <c r="B9" s="19"/>
      <c r="C9" s="285"/>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7"/>
      <c r="AE9" s="20"/>
      <c r="AF9" s="5"/>
      <c r="AG9" s="5"/>
      <c r="AH9" s="5"/>
      <c r="AI9" s="5"/>
      <c r="AJ9" s="5"/>
      <c r="AK9" s="57"/>
      <c r="AL9" s="6"/>
      <c r="AM9" s="56"/>
      <c r="AN9" s="56"/>
      <c r="AO9" s="56"/>
      <c r="AP9" s="56"/>
      <c r="AQ9" s="56"/>
      <c r="AR9" s="56"/>
      <c r="AS9" s="58"/>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row>
    <row r="10" spans="1:255" s="59" customFormat="1" ht="8.25" customHeight="1" x14ac:dyDescent="0.25">
      <c r="A10" s="56"/>
      <c r="B10" s="19"/>
      <c r="C10" s="288"/>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90"/>
      <c r="AE10" s="21"/>
      <c r="AF10" s="6"/>
      <c r="AG10" s="6"/>
      <c r="AH10" s="6"/>
      <c r="AI10" s="6"/>
      <c r="AJ10" s="6"/>
      <c r="AK10" s="57"/>
      <c r="AL10" s="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row>
    <row r="11" spans="1:255" s="59" customFormat="1" ht="36.75" customHeight="1" x14ac:dyDescent="0.25">
      <c r="A11" s="56"/>
      <c r="B11" s="19"/>
      <c r="C11" s="292" t="s">
        <v>55</v>
      </c>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2"/>
      <c r="AF11" s="60"/>
      <c r="AG11" s="60"/>
      <c r="AH11" s="60"/>
      <c r="AI11" s="60"/>
      <c r="AJ11" s="60"/>
      <c r="AK11" s="57"/>
      <c r="AL11" s="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row>
    <row r="12" spans="1:255" s="59" customFormat="1" ht="30" customHeight="1" x14ac:dyDescent="0.25">
      <c r="A12" s="56"/>
      <c r="B12" s="19"/>
      <c r="C12" s="293" t="s">
        <v>1</v>
      </c>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5"/>
      <c r="AE12" s="23"/>
      <c r="AF12" s="7"/>
      <c r="AG12" s="7"/>
      <c r="AH12" s="7"/>
      <c r="AI12" s="7"/>
      <c r="AJ12" s="7"/>
      <c r="AK12" s="57"/>
      <c r="AL12" s="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row>
    <row r="13" spans="1:255" s="63" customFormat="1" ht="7.5" customHeight="1" x14ac:dyDescent="0.25">
      <c r="A13" s="61"/>
      <c r="B13" s="24"/>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
      <c r="AF13" s="8"/>
      <c r="AG13" s="8"/>
      <c r="AH13" s="8"/>
      <c r="AI13" s="8"/>
      <c r="AJ13" s="8"/>
      <c r="AK13" s="27"/>
      <c r="AL13" s="62"/>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c r="IU13" s="61"/>
    </row>
    <row r="14" spans="1:255" s="61" customFormat="1" ht="37.5" customHeight="1" x14ac:dyDescent="0.2">
      <c r="B14" s="24"/>
      <c r="C14" s="337" t="s">
        <v>57</v>
      </c>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8"/>
      <c r="AF14" s="9"/>
      <c r="AG14" s="9"/>
      <c r="AH14" s="9"/>
      <c r="AI14" s="9"/>
      <c r="AJ14" s="9"/>
      <c r="AK14" s="27"/>
      <c r="AL14" s="62"/>
    </row>
    <row r="15" spans="1:255" s="61" customFormat="1" ht="74.25" customHeight="1" x14ac:dyDescent="0.2">
      <c r="B15" s="24"/>
      <c r="C15" s="323" t="s">
        <v>69</v>
      </c>
      <c r="D15" s="324"/>
      <c r="E15" s="324"/>
      <c r="F15" s="324"/>
      <c r="G15" s="324"/>
      <c r="H15" s="324"/>
      <c r="I15" s="325"/>
      <c r="J15" s="329" t="s">
        <v>90</v>
      </c>
      <c r="K15" s="330"/>
      <c r="L15" s="330"/>
      <c r="M15" s="330"/>
      <c r="N15" s="330"/>
      <c r="O15" s="331"/>
      <c r="P15" s="332" t="s">
        <v>91</v>
      </c>
      <c r="Q15" s="332"/>
      <c r="R15" s="332"/>
      <c r="S15" s="329" t="s">
        <v>110</v>
      </c>
      <c r="T15" s="330"/>
      <c r="U15" s="330"/>
      <c r="V15" s="330"/>
      <c r="W15" s="330"/>
      <c r="X15" s="331"/>
      <c r="Y15" s="332" t="s">
        <v>105</v>
      </c>
      <c r="Z15" s="332"/>
      <c r="AA15" s="332"/>
      <c r="AB15" s="324" t="s">
        <v>70</v>
      </c>
      <c r="AC15" s="324"/>
      <c r="AD15" s="325"/>
      <c r="AE15" s="338"/>
      <c r="AF15" s="9"/>
      <c r="AG15" s="9"/>
      <c r="AH15" s="9"/>
      <c r="AI15" s="9"/>
      <c r="AJ15" s="9"/>
      <c r="AK15" s="27"/>
      <c r="AL15" s="62"/>
    </row>
    <row r="16" spans="1:255" s="61" customFormat="1" ht="54.75" customHeight="1" x14ac:dyDescent="0.2">
      <c r="B16" s="24"/>
      <c r="C16" s="326"/>
      <c r="D16" s="327"/>
      <c r="E16" s="327"/>
      <c r="F16" s="327"/>
      <c r="G16" s="327"/>
      <c r="H16" s="327"/>
      <c r="I16" s="328"/>
      <c r="J16" s="334" t="s">
        <v>71</v>
      </c>
      <c r="K16" s="335"/>
      <c r="L16" s="336" t="s">
        <v>87</v>
      </c>
      <c r="M16" s="335"/>
      <c r="N16" s="334" t="s">
        <v>72</v>
      </c>
      <c r="O16" s="335"/>
      <c r="P16" s="333"/>
      <c r="Q16" s="333"/>
      <c r="R16" s="333"/>
      <c r="S16" s="334" t="s">
        <v>71</v>
      </c>
      <c r="T16" s="335"/>
      <c r="U16" s="336" t="s">
        <v>87</v>
      </c>
      <c r="V16" s="335"/>
      <c r="W16" s="334" t="s">
        <v>72</v>
      </c>
      <c r="X16" s="335"/>
      <c r="Y16" s="333"/>
      <c r="Z16" s="333"/>
      <c r="AA16" s="333"/>
      <c r="AB16" s="327"/>
      <c r="AC16" s="327"/>
      <c r="AD16" s="328"/>
      <c r="AE16" s="338"/>
      <c r="AF16" s="9"/>
      <c r="AG16" s="9"/>
      <c r="AH16" s="9"/>
      <c r="AI16" s="9"/>
      <c r="AJ16" s="9"/>
      <c r="AK16" s="27"/>
      <c r="AL16" s="62"/>
    </row>
    <row r="17" spans="2:38" s="61" customFormat="1" ht="12" customHeight="1" x14ac:dyDescent="0.2">
      <c r="B17" s="24"/>
      <c r="C17" s="296" t="s">
        <v>73</v>
      </c>
      <c r="D17" s="296"/>
      <c r="E17" s="296"/>
      <c r="F17" s="296"/>
      <c r="G17" s="296"/>
      <c r="H17" s="296"/>
      <c r="I17" s="296"/>
      <c r="J17" s="254"/>
      <c r="K17" s="254"/>
      <c r="L17" s="254"/>
      <c r="M17" s="254"/>
      <c r="N17" s="254"/>
      <c r="O17" s="254"/>
      <c r="P17" s="254"/>
      <c r="Q17" s="254"/>
      <c r="R17" s="254"/>
      <c r="S17" s="254"/>
      <c r="T17" s="254"/>
      <c r="U17" s="254"/>
      <c r="V17" s="254"/>
      <c r="W17" s="254"/>
      <c r="X17" s="254"/>
      <c r="Y17" s="254"/>
      <c r="Z17" s="254"/>
      <c r="AA17" s="254"/>
      <c r="AB17" s="225"/>
      <c r="AC17" s="225"/>
      <c r="AD17" s="225"/>
      <c r="AE17" s="338"/>
      <c r="AF17" s="9"/>
      <c r="AG17" s="9"/>
      <c r="AH17" s="9"/>
      <c r="AI17" s="9"/>
      <c r="AJ17" s="9"/>
      <c r="AK17" s="27"/>
      <c r="AL17" s="62"/>
    </row>
    <row r="18" spans="2:38" s="61" customFormat="1" ht="10.5" customHeight="1" x14ac:dyDescent="0.2">
      <c r="B18" s="24"/>
      <c r="C18" s="296"/>
      <c r="D18" s="296"/>
      <c r="E18" s="296"/>
      <c r="F18" s="296"/>
      <c r="G18" s="296"/>
      <c r="H18" s="296"/>
      <c r="I18" s="296"/>
      <c r="J18" s="254"/>
      <c r="K18" s="254"/>
      <c r="L18" s="254"/>
      <c r="M18" s="254"/>
      <c r="N18" s="254"/>
      <c r="O18" s="254"/>
      <c r="P18" s="254"/>
      <c r="Q18" s="254"/>
      <c r="R18" s="254"/>
      <c r="S18" s="254"/>
      <c r="T18" s="254"/>
      <c r="U18" s="254"/>
      <c r="V18" s="254"/>
      <c r="W18" s="254"/>
      <c r="X18" s="254"/>
      <c r="Y18" s="254"/>
      <c r="Z18" s="254"/>
      <c r="AA18" s="254"/>
      <c r="AB18" s="225"/>
      <c r="AC18" s="225"/>
      <c r="AD18" s="225"/>
      <c r="AE18" s="338"/>
      <c r="AF18" s="9"/>
      <c r="AG18" s="9"/>
      <c r="AH18" s="9"/>
      <c r="AI18" s="9"/>
      <c r="AJ18" s="9"/>
      <c r="AK18" s="27"/>
      <c r="AL18" s="62"/>
    </row>
    <row r="19" spans="2:38" s="61" customFormat="1" ht="12" hidden="1" customHeight="1" x14ac:dyDescent="0.2">
      <c r="B19" s="24"/>
      <c r="C19" s="296"/>
      <c r="D19" s="296"/>
      <c r="E19" s="296"/>
      <c r="F19" s="296"/>
      <c r="G19" s="296"/>
      <c r="H19" s="296"/>
      <c r="I19" s="296"/>
      <c r="J19" s="254"/>
      <c r="K19" s="254"/>
      <c r="L19" s="254"/>
      <c r="M19" s="254"/>
      <c r="N19" s="254"/>
      <c r="O19" s="254"/>
      <c r="P19" s="254"/>
      <c r="Q19" s="254"/>
      <c r="R19" s="254"/>
      <c r="S19" s="254"/>
      <c r="T19" s="254"/>
      <c r="U19" s="254"/>
      <c r="V19" s="254"/>
      <c r="W19" s="254"/>
      <c r="X19" s="254"/>
      <c r="Y19" s="254"/>
      <c r="Z19" s="254"/>
      <c r="AA19" s="254"/>
      <c r="AB19" s="225"/>
      <c r="AC19" s="225"/>
      <c r="AD19" s="225"/>
      <c r="AE19" s="338"/>
      <c r="AF19" s="9"/>
      <c r="AG19" s="9"/>
      <c r="AH19" s="9"/>
      <c r="AI19" s="9"/>
      <c r="AJ19" s="9"/>
      <c r="AK19" s="27"/>
      <c r="AL19" s="62"/>
    </row>
    <row r="20" spans="2:38" s="61" customFormat="1" ht="12" customHeight="1" x14ac:dyDescent="0.2">
      <c r="B20" s="24"/>
      <c r="C20" s="255" t="s">
        <v>74</v>
      </c>
      <c r="D20" s="255"/>
      <c r="E20" s="255"/>
      <c r="F20" s="255"/>
      <c r="G20" s="255"/>
      <c r="H20" s="255"/>
      <c r="I20" s="255"/>
      <c r="J20" s="254"/>
      <c r="K20" s="254"/>
      <c r="L20" s="254"/>
      <c r="M20" s="254"/>
      <c r="N20" s="254"/>
      <c r="O20" s="254"/>
      <c r="P20" s="254"/>
      <c r="Q20" s="254"/>
      <c r="R20" s="254"/>
      <c r="S20" s="254"/>
      <c r="T20" s="254"/>
      <c r="U20" s="254"/>
      <c r="V20" s="254"/>
      <c r="W20" s="254"/>
      <c r="X20" s="254"/>
      <c r="Y20" s="254"/>
      <c r="Z20" s="254"/>
      <c r="AA20" s="254"/>
      <c r="AB20" s="225"/>
      <c r="AC20" s="225"/>
      <c r="AD20" s="225"/>
      <c r="AE20" s="338"/>
      <c r="AF20" s="9"/>
      <c r="AG20" s="9"/>
      <c r="AH20" s="9"/>
      <c r="AI20" s="9"/>
      <c r="AJ20" s="9"/>
      <c r="AK20" s="27"/>
      <c r="AL20" s="62"/>
    </row>
    <row r="21" spans="2:38" s="61" customFormat="1" ht="12" customHeight="1" x14ac:dyDescent="0.2">
      <c r="B21" s="24"/>
      <c r="C21" s="255"/>
      <c r="D21" s="255"/>
      <c r="E21" s="255"/>
      <c r="F21" s="255"/>
      <c r="G21" s="255"/>
      <c r="H21" s="255"/>
      <c r="I21" s="255"/>
      <c r="J21" s="254"/>
      <c r="K21" s="254"/>
      <c r="L21" s="254"/>
      <c r="M21" s="254"/>
      <c r="N21" s="254"/>
      <c r="O21" s="254"/>
      <c r="P21" s="254"/>
      <c r="Q21" s="254"/>
      <c r="R21" s="254"/>
      <c r="S21" s="254"/>
      <c r="T21" s="254"/>
      <c r="U21" s="254"/>
      <c r="V21" s="254"/>
      <c r="W21" s="254"/>
      <c r="X21" s="254"/>
      <c r="Y21" s="254"/>
      <c r="Z21" s="254"/>
      <c r="AA21" s="254"/>
      <c r="AB21" s="225"/>
      <c r="AC21" s="225"/>
      <c r="AD21" s="225"/>
      <c r="AE21" s="338"/>
      <c r="AF21" s="9"/>
      <c r="AG21" s="9"/>
      <c r="AH21" s="9"/>
      <c r="AI21" s="9"/>
      <c r="AJ21" s="9"/>
      <c r="AK21" s="27"/>
      <c r="AL21" s="62"/>
    </row>
    <row r="22" spans="2:38" s="61" customFormat="1" ht="12" customHeight="1" x14ac:dyDescent="0.2">
      <c r="B22" s="24"/>
      <c r="C22" s="255"/>
      <c r="D22" s="255"/>
      <c r="E22" s="255"/>
      <c r="F22" s="255"/>
      <c r="G22" s="255"/>
      <c r="H22" s="255"/>
      <c r="I22" s="255"/>
      <c r="J22" s="254"/>
      <c r="K22" s="254"/>
      <c r="L22" s="254"/>
      <c r="M22" s="254"/>
      <c r="N22" s="254"/>
      <c r="O22" s="254"/>
      <c r="P22" s="254"/>
      <c r="Q22" s="254"/>
      <c r="R22" s="254"/>
      <c r="S22" s="254"/>
      <c r="T22" s="254"/>
      <c r="U22" s="254"/>
      <c r="V22" s="254"/>
      <c r="W22" s="254"/>
      <c r="X22" s="254"/>
      <c r="Y22" s="254"/>
      <c r="Z22" s="254"/>
      <c r="AA22" s="254"/>
      <c r="AB22" s="225"/>
      <c r="AC22" s="225"/>
      <c r="AD22" s="225"/>
      <c r="AE22" s="338"/>
      <c r="AF22" s="9"/>
      <c r="AG22" s="9"/>
      <c r="AH22" s="9"/>
      <c r="AI22" s="9"/>
      <c r="AJ22" s="9"/>
      <c r="AK22" s="27"/>
      <c r="AL22" s="62"/>
    </row>
    <row r="23" spans="2:38" s="61" customFormat="1" ht="12" customHeight="1" x14ac:dyDescent="0.2">
      <c r="B23" s="24"/>
      <c r="C23" s="255" t="s">
        <v>75</v>
      </c>
      <c r="D23" s="255"/>
      <c r="E23" s="255"/>
      <c r="F23" s="255"/>
      <c r="G23" s="255"/>
      <c r="H23" s="255"/>
      <c r="I23" s="255"/>
      <c r="J23" s="254"/>
      <c r="K23" s="254"/>
      <c r="L23" s="254"/>
      <c r="M23" s="254"/>
      <c r="N23" s="254"/>
      <c r="O23" s="254"/>
      <c r="P23" s="254"/>
      <c r="Q23" s="254"/>
      <c r="R23" s="254"/>
      <c r="S23" s="254"/>
      <c r="T23" s="254"/>
      <c r="U23" s="254"/>
      <c r="V23" s="254"/>
      <c r="W23" s="254"/>
      <c r="X23" s="254"/>
      <c r="Y23" s="254"/>
      <c r="Z23" s="254"/>
      <c r="AA23" s="254"/>
      <c r="AB23" s="225"/>
      <c r="AC23" s="225"/>
      <c r="AD23" s="225"/>
      <c r="AE23" s="338"/>
      <c r="AF23" s="9"/>
      <c r="AG23" s="9"/>
      <c r="AH23" s="9"/>
      <c r="AI23" s="9"/>
      <c r="AJ23" s="9"/>
      <c r="AK23" s="27"/>
      <c r="AL23" s="62"/>
    </row>
    <row r="24" spans="2:38" s="61" customFormat="1" ht="2.25" customHeight="1" x14ac:dyDescent="0.2">
      <c r="B24" s="24"/>
      <c r="C24" s="255"/>
      <c r="D24" s="255"/>
      <c r="E24" s="255"/>
      <c r="F24" s="255"/>
      <c r="G24" s="255"/>
      <c r="H24" s="255"/>
      <c r="I24" s="255"/>
      <c r="J24" s="254"/>
      <c r="K24" s="254"/>
      <c r="L24" s="254"/>
      <c r="M24" s="254"/>
      <c r="N24" s="254"/>
      <c r="O24" s="254"/>
      <c r="P24" s="254"/>
      <c r="Q24" s="254"/>
      <c r="R24" s="254"/>
      <c r="S24" s="254"/>
      <c r="T24" s="254"/>
      <c r="U24" s="254"/>
      <c r="V24" s="254"/>
      <c r="W24" s="254"/>
      <c r="X24" s="254"/>
      <c r="Y24" s="254"/>
      <c r="Z24" s="254"/>
      <c r="AA24" s="254"/>
      <c r="AB24" s="225"/>
      <c r="AC24" s="225"/>
      <c r="AD24" s="225"/>
      <c r="AE24" s="338"/>
      <c r="AF24" s="9"/>
      <c r="AG24" s="9"/>
      <c r="AH24" s="9"/>
      <c r="AI24" s="9"/>
      <c r="AJ24" s="9"/>
      <c r="AK24" s="27"/>
      <c r="AL24" s="62"/>
    </row>
    <row r="25" spans="2:38" s="61" customFormat="1" ht="12" hidden="1" customHeight="1" x14ac:dyDescent="0.2">
      <c r="B25" s="24"/>
      <c r="C25" s="255"/>
      <c r="D25" s="255"/>
      <c r="E25" s="255"/>
      <c r="F25" s="255"/>
      <c r="G25" s="255"/>
      <c r="H25" s="255"/>
      <c r="I25" s="255"/>
      <c r="J25" s="254"/>
      <c r="K25" s="254"/>
      <c r="L25" s="254"/>
      <c r="M25" s="254"/>
      <c r="N25" s="254"/>
      <c r="O25" s="254"/>
      <c r="P25" s="254"/>
      <c r="Q25" s="254"/>
      <c r="R25" s="254"/>
      <c r="S25" s="254"/>
      <c r="T25" s="254"/>
      <c r="U25" s="254"/>
      <c r="V25" s="254"/>
      <c r="W25" s="254"/>
      <c r="X25" s="254"/>
      <c r="Y25" s="254"/>
      <c r="Z25" s="254"/>
      <c r="AA25" s="254"/>
      <c r="AB25" s="225"/>
      <c r="AC25" s="225"/>
      <c r="AD25" s="225"/>
      <c r="AE25" s="338"/>
      <c r="AF25" s="9"/>
      <c r="AG25" s="9"/>
      <c r="AH25" s="9"/>
      <c r="AI25" s="9"/>
      <c r="AJ25" s="9"/>
      <c r="AK25" s="27"/>
      <c r="AL25" s="62"/>
    </row>
    <row r="26" spans="2:38" s="61" customFormat="1" ht="12" customHeight="1" x14ac:dyDescent="0.2">
      <c r="B26" s="24"/>
      <c r="C26" s="255" t="s">
        <v>76</v>
      </c>
      <c r="D26" s="255"/>
      <c r="E26" s="255"/>
      <c r="F26" s="255"/>
      <c r="G26" s="255"/>
      <c r="H26" s="255"/>
      <c r="I26" s="255"/>
      <c r="J26" s="254"/>
      <c r="K26" s="254"/>
      <c r="L26" s="254"/>
      <c r="M26" s="254"/>
      <c r="N26" s="254"/>
      <c r="O26" s="254"/>
      <c r="P26" s="254"/>
      <c r="Q26" s="254"/>
      <c r="R26" s="254"/>
      <c r="S26" s="254"/>
      <c r="T26" s="254"/>
      <c r="U26" s="254"/>
      <c r="V26" s="254"/>
      <c r="W26" s="254"/>
      <c r="X26" s="254"/>
      <c r="Y26" s="254"/>
      <c r="Z26" s="254"/>
      <c r="AA26" s="254"/>
      <c r="AB26" s="225"/>
      <c r="AC26" s="225"/>
      <c r="AD26" s="225"/>
      <c r="AE26" s="338"/>
      <c r="AF26" s="9"/>
      <c r="AG26" s="9"/>
      <c r="AH26" s="9"/>
      <c r="AI26" s="9"/>
      <c r="AJ26" s="9"/>
      <c r="AK26" s="27"/>
      <c r="AL26" s="62"/>
    </row>
    <row r="27" spans="2:38" s="61" customFormat="1" ht="12" customHeight="1" x14ac:dyDescent="0.2">
      <c r="B27" s="24"/>
      <c r="C27" s="255"/>
      <c r="D27" s="255"/>
      <c r="E27" s="255"/>
      <c r="F27" s="255"/>
      <c r="G27" s="255"/>
      <c r="H27" s="255"/>
      <c r="I27" s="255"/>
      <c r="J27" s="254"/>
      <c r="K27" s="254"/>
      <c r="L27" s="254"/>
      <c r="M27" s="254"/>
      <c r="N27" s="254"/>
      <c r="O27" s="254"/>
      <c r="P27" s="254"/>
      <c r="Q27" s="254"/>
      <c r="R27" s="254"/>
      <c r="S27" s="254"/>
      <c r="T27" s="254"/>
      <c r="U27" s="254"/>
      <c r="V27" s="254"/>
      <c r="W27" s="254"/>
      <c r="X27" s="254"/>
      <c r="Y27" s="254"/>
      <c r="Z27" s="254"/>
      <c r="AA27" s="254"/>
      <c r="AB27" s="225"/>
      <c r="AC27" s="225"/>
      <c r="AD27" s="225"/>
      <c r="AE27" s="338"/>
      <c r="AF27" s="9"/>
      <c r="AG27" s="9"/>
      <c r="AH27" s="9"/>
      <c r="AI27" s="9"/>
      <c r="AJ27" s="9"/>
      <c r="AK27" s="27"/>
      <c r="AL27" s="62"/>
    </row>
    <row r="28" spans="2:38" s="61" customFormat="1" ht="1.5" customHeight="1" x14ac:dyDescent="0.2">
      <c r="B28" s="24"/>
      <c r="C28" s="255"/>
      <c r="D28" s="255"/>
      <c r="E28" s="255"/>
      <c r="F28" s="255"/>
      <c r="G28" s="255"/>
      <c r="H28" s="255"/>
      <c r="I28" s="255"/>
      <c r="J28" s="254"/>
      <c r="K28" s="254"/>
      <c r="L28" s="254"/>
      <c r="M28" s="254"/>
      <c r="N28" s="254"/>
      <c r="O28" s="254"/>
      <c r="P28" s="254"/>
      <c r="Q28" s="254"/>
      <c r="R28" s="254"/>
      <c r="S28" s="254"/>
      <c r="T28" s="254"/>
      <c r="U28" s="254"/>
      <c r="V28" s="254"/>
      <c r="W28" s="254"/>
      <c r="X28" s="254"/>
      <c r="Y28" s="254"/>
      <c r="Z28" s="254"/>
      <c r="AA28" s="254"/>
      <c r="AB28" s="225"/>
      <c r="AC28" s="225"/>
      <c r="AD28" s="225"/>
      <c r="AE28" s="338"/>
      <c r="AF28" s="9"/>
      <c r="AG28" s="9"/>
      <c r="AH28" s="9"/>
      <c r="AI28" s="9"/>
      <c r="AJ28" s="9"/>
      <c r="AK28" s="27"/>
      <c r="AL28" s="62"/>
    </row>
    <row r="29" spans="2:38" s="61" customFormat="1" ht="12" customHeight="1" x14ac:dyDescent="0.2">
      <c r="B29" s="24"/>
      <c r="C29" s="255" t="s">
        <v>77</v>
      </c>
      <c r="D29" s="255"/>
      <c r="E29" s="255"/>
      <c r="F29" s="255"/>
      <c r="G29" s="255"/>
      <c r="H29" s="255"/>
      <c r="I29" s="255"/>
      <c r="J29" s="254"/>
      <c r="K29" s="254"/>
      <c r="L29" s="254"/>
      <c r="M29" s="254"/>
      <c r="N29" s="254"/>
      <c r="O29" s="254"/>
      <c r="P29" s="254"/>
      <c r="Q29" s="254"/>
      <c r="R29" s="254"/>
      <c r="S29" s="254"/>
      <c r="T29" s="254"/>
      <c r="U29" s="254"/>
      <c r="V29" s="254"/>
      <c r="W29" s="254"/>
      <c r="X29" s="254"/>
      <c r="Y29" s="254"/>
      <c r="Z29" s="254"/>
      <c r="AA29" s="254"/>
      <c r="AB29" s="225"/>
      <c r="AC29" s="225"/>
      <c r="AD29" s="225"/>
      <c r="AE29" s="338"/>
      <c r="AF29" s="9"/>
      <c r="AG29" s="9"/>
      <c r="AH29" s="9"/>
      <c r="AI29" s="9"/>
      <c r="AJ29" s="9"/>
      <c r="AK29" s="27"/>
      <c r="AL29" s="62"/>
    </row>
    <row r="30" spans="2:38" s="61" customFormat="1" ht="5.25" customHeight="1" x14ac:dyDescent="0.2">
      <c r="B30" s="24"/>
      <c r="C30" s="255"/>
      <c r="D30" s="255"/>
      <c r="E30" s="255"/>
      <c r="F30" s="255"/>
      <c r="G30" s="255"/>
      <c r="H30" s="255"/>
      <c r="I30" s="255"/>
      <c r="J30" s="254"/>
      <c r="K30" s="254"/>
      <c r="L30" s="254"/>
      <c r="M30" s="254"/>
      <c r="N30" s="254"/>
      <c r="O30" s="254"/>
      <c r="P30" s="254"/>
      <c r="Q30" s="254"/>
      <c r="R30" s="254"/>
      <c r="S30" s="254"/>
      <c r="T30" s="254"/>
      <c r="U30" s="254"/>
      <c r="V30" s="254"/>
      <c r="W30" s="254"/>
      <c r="X30" s="254"/>
      <c r="Y30" s="254"/>
      <c r="Z30" s="254"/>
      <c r="AA30" s="254"/>
      <c r="AB30" s="225"/>
      <c r="AC30" s="225"/>
      <c r="AD30" s="225"/>
      <c r="AE30" s="338"/>
      <c r="AF30" s="9"/>
      <c r="AG30" s="9"/>
      <c r="AH30" s="9"/>
      <c r="AI30" s="9"/>
      <c r="AJ30" s="9"/>
      <c r="AK30" s="27"/>
      <c r="AL30" s="62"/>
    </row>
    <row r="31" spans="2:38" s="61" customFormat="1" ht="12" hidden="1" customHeight="1" x14ac:dyDescent="0.2">
      <c r="B31" s="24"/>
      <c r="C31" s="255"/>
      <c r="D31" s="255"/>
      <c r="E31" s="255"/>
      <c r="F31" s="255"/>
      <c r="G31" s="255"/>
      <c r="H31" s="255"/>
      <c r="I31" s="255"/>
      <c r="J31" s="254"/>
      <c r="K31" s="254"/>
      <c r="L31" s="254"/>
      <c r="M31" s="254"/>
      <c r="N31" s="254"/>
      <c r="O31" s="254"/>
      <c r="P31" s="254"/>
      <c r="Q31" s="254"/>
      <c r="R31" s="254"/>
      <c r="S31" s="254"/>
      <c r="T31" s="254"/>
      <c r="U31" s="254"/>
      <c r="V31" s="254"/>
      <c r="W31" s="254"/>
      <c r="X31" s="254"/>
      <c r="Y31" s="254"/>
      <c r="Z31" s="254"/>
      <c r="AA31" s="254"/>
      <c r="AB31" s="225"/>
      <c r="AC31" s="225"/>
      <c r="AD31" s="225"/>
      <c r="AE31" s="338"/>
      <c r="AF31" s="9"/>
      <c r="AG31" s="9"/>
      <c r="AH31" s="9"/>
      <c r="AI31" s="9"/>
      <c r="AJ31" s="9"/>
      <c r="AK31" s="27"/>
      <c r="AL31" s="62"/>
    </row>
    <row r="32" spans="2:38" s="61" customFormat="1" ht="12" customHeight="1" x14ac:dyDescent="0.2">
      <c r="B32" s="24"/>
      <c r="C32" s="255" t="s">
        <v>78</v>
      </c>
      <c r="D32" s="255"/>
      <c r="E32" s="255"/>
      <c r="F32" s="255"/>
      <c r="G32" s="255"/>
      <c r="H32" s="255"/>
      <c r="I32" s="255"/>
      <c r="J32" s="254"/>
      <c r="K32" s="254"/>
      <c r="L32" s="254"/>
      <c r="M32" s="254"/>
      <c r="N32" s="254"/>
      <c r="O32" s="254"/>
      <c r="P32" s="254"/>
      <c r="Q32" s="254"/>
      <c r="R32" s="254"/>
      <c r="S32" s="254"/>
      <c r="T32" s="254"/>
      <c r="U32" s="254"/>
      <c r="V32" s="254"/>
      <c r="W32" s="254"/>
      <c r="X32" s="254"/>
      <c r="Y32" s="254"/>
      <c r="Z32" s="254"/>
      <c r="AA32" s="254"/>
      <c r="AB32" s="225"/>
      <c r="AC32" s="225"/>
      <c r="AD32" s="225"/>
      <c r="AE32" s="338"/>
      <c r="AF32" s="9"/>
      <c r="AG32" s="9"/>
      <c r="AH32" s="9"/>
      <c r="AI32" s="9"/>
      <c r="AJ32" s="9"/>
      <c r="AK32" s="27"/>
      <c r="AL32" s="62"/>
    </row>
    <row r="33" spans="2:38" s="61" customFormat="1" ht="8.25" customHeight="1" x14ac:dyDescent="0.2">
      <c r="B33" s="24"/>
      <c r="C33" s="255"/>
      <c r="D33" s="255"/>
      <c r="E33" s="255"/>
      <c r="F33" s="255"/>
      <c r="G33" s="255"/>
      <c r="H33" s="255"/>
      <c r="I33" s="255"/>
      <c r="J33" s="254"/>
      <c r="K33" s="254"/>
      <c r="L33" s="254"/>
      <c r="M33" s="254"/>
      <c r="N33" s="254"/>
      <c r="O33" s="254"/>
      <c r="P33" s="254"/>
      <c r="Q33" s="254"/>
      <c r="R33" s="254"/>
      <c r="S33" s="254"/>
      <c r="T33" s="254"/>
      <c r="U33" s="254"/>
      <c r="V33" s="254"/>
      <c r="W33" s="254"/>
      <c r="X33" s="254"/>
      <c r="Y33" s="254"/>
      <c r="Z33" s="254"/>
      <c r="AA33" s="254"/>
      <c r="AB33" s="225"/>
      <c r="AC33" s="225"/>
      <c r="AD33" s="225"/>
      <c r="AE33" s="338"/>
      <c r="AF33" s="9"/>
      <c r="AG33" s="9"/>
      <c r="AH33" s="9"/>
      <c r="AI33" s="9"/>
      <c r="AJ33" s="9"/>
      <c r="AK33" s="27"/>
      <c r="AL33" s="62"/>
    </row>
    <row r="34" spans="2:38" s="61" customFormat="1" ht="12" hidden="1" customHeight="1" x14ac:dyDescent="0.2">
      <c r="B34" s="24"/>
      <c r="C34" s="255"/>
      <c r="D34" s="255"/>
      <c r="E34" s="255"/>
      <c r="F34" s="255"/>
      <c r="G34" s="255"/>
      <c r="H34" s="255"/>
      <c r="I34" s="255"/>
      <c r="J34" s="254"/>
      <c r="K34" s="254"/>
      <c r="L34" s="254"/>
      <c r="M34" s="254"/>
      <c r="N34" s="254"/>
      <c r="O34" s="254"/>
      <c r="P34" s="254"/>
      <c r="Q34" s="254"/>
      <c r="R34" s="254"/>
      <c r="S34" s="254"/>
      <c r="T34" s="254"/>
      <c r="U34" s="254"/>
      <c r="V34" s="254"/>
      <c r="W34" s="254"/>
      <c r="X34" s="254"/>
      <c r="Y34" s="254"/>
      <c r="Z34" s="254"/>
      <c r="AA34" s="254"/>
      <c r="AB34" s="225"/>
      <c r="AC34" s="225"/>
      <c r="AD34" s="225"/>
      <c r="AE34" s="338"/>
      <c r="AF34" s="9"/>
      <c r="AG34" s="9"/>
      <c r="AH34" s="9"/>
      <c r="AI34" s="9"/>
      <c r="AJ34" s="9"/>
      <c r="AK34" s="27"/>
      <c r="AL34" s="62"/>
    </row>
    <row r="35" spans="2:38" s="61" customFormat="1" ht="42" customHeight="1" x14ac:dyDescent="0.2">
      <c r="B35" s="24"/>
      <c r="C35" s="255" t="s">
        <v>79</v>
      </c>
      <c r="D35" s="255"/>
      <c r="E35" s="255"/>
      <c r="F35" s="255"/>
      <c r="G35" s="255"/>
      <c r="H35" s="255"/>
      <c r="I35" s="255"/>
      <c r="J35" s="229"/>
      <c r="K35" s="231"/>
      <c r="L35" s="155"/>
      <c r="M35" s="192">
        <v>2879788</v>
      </c>
      <c r="N35" s="229"/>
      <c r="O35" s="231"/>
      <c r="P35" s="220">
        <f>M35*1.6</f>
        <v>4607660.8</v>
      </c>
      <c r="Q35" s="221"/>
      <c r="R35" s="222"/>
      <c r="S35" s="229"/>
      <c r="T35" s="231"/>
      <c r="U35" s="340">
        <v>2742655</v>
      </c>
      <c r="V35" s="341"/>
      <c r="W35" s="229"/>
      <c r="X35" s="231"/>
      <c r="Y35" s="220">
        <f>U35*1.6</f>
        <v>4388248</v>
      </c>
      <c r="Z35" s="221"/>
      <c r="AA35" s="222"/>
      <c r="AB35" s="226" t="s">
        <v>245</v>
      </c>
      <c r="AC35" s="227"/>
      <c r="AD35" s="228"/>
      <c r="AE35" s="338"/>
      <c r="AF35" s="9"/>
      <c r="AG35" s="9"/>
      <c r="AH35" s="9"/>
      <c r="AI35" s="9"/>
      <c r="AJ35" s="9"/>
      <c r="AK35" s="27"/>
      <c r="AL35" s="62"/>
    </row>
    <row r="36" spans="2:38" s="61" customFormat="1" ht="38.25" customHeight="1" x14ac:dyDescent="0.2">
      <c r="B36" s="24"/>
      <c r="C36" s="255"/>
      <c r="D36" s="255"/>
      <c r="E36" s="255"/>
      <c r="F36" s="255"/>
      <c r="G36" s="255"/>
      <c r="H36" s="255"/>
      <c r="I36" s="255"/>
      <c r="J36" s="181"/>
      <c r="K36" s="182"/>
      <c r="L36" s="183"/>
      <c r="M36" s="192">
        <v>21021</v>
      </c>
      <c r="N36" s="181"/>
      <c r="O36" s="182"/>
      <c r="P36" s="220">
        <f>M36*1.6</f>
        <v>33633.599999999999</v>
      </c>
      <c r="Q36" s="221"/>
      <c r="R36" s="222"/>
      <c r="S36" s="181"/>
      <c r="T36" s="182"/>
      <c r="U36" s="220">
        <v>20020</v>
      </c>
      <c r="V36" s="222"/>
      <c r="W36" s="188"/>
      <c r="X36" s="189"/>
      <c r="Y36" s="220">
        <f>U36*1.6</f>
        <v>32032</v>
      </c>
      <c r="Z36" s="221"/>
      <c r="AA36" s="222"/>
      <c r="AB36" s="226" t="s">
        <v>246</v>
      </c>
      <c r="AC36" s="227"/>
      <c r="AD36" s="228"/>
      <c r="AE36" s="338"/>
      <c r="AF36" s="9"/>
      <c r="AG36" s="9"/>
      <c r="AH36" s="9"/>
      <c r="AI36" s="9"/>
      <c r="AJ36" s="9"/>
      <c r="AK36" s="27"/>
      <c r="AL36" s="62"/>
    </row>
    <row r="37" spans="2:38" s="61" customFormat="1" ht="42.75" customHeight="1" x14ac:dyDescent="0.2">
      <c r="B37" s="24"/>
      <c r="C37" s="255"/>
      <c r="D37" s="255"/>
      <c r="E37" s="255"/>
      <c r="F37" s="255"/>
      <c r="G37" s="255"/>
      <c r="H37" s="255"/>
      <c r="I37" s="255"/>
      <c r="J37" s="181"/>
      <c r="K37" s="182"/>
      <c r="L37" s="183"/>
      <c r="M37" s="192">
        <v>1019775</v>
      </c>
      <c r="N37" s="181"/>
      <c r="O37" s="182"/>
      <c r="P37" s="220">
        <f>M37*1.6</f>
        <v>1631640</v>
      </c>
      <c r="Q37" s="221"/>
      <c r="R37" s="222"/>
      <c r="S37" s="181"/>
      <c r="T37" s="182"/>
      <c r="U37" s="220">
        <v>971214</v>
      </c>
      <c r="V37" s="222"/>
      <c r="W37" s="188"/>
      <c r="X37" s="189"/>
      <c r="Y37" s="220">
        <f>U37*1.6</f>
        <v>1553942.4000000001</v>
      </c>
      <c r="Z37" s="221"/>
      <c r="AA37" s="222"/>
      <c r="AB37" s="226" t="s">
        <v>249</v>
      </c>
      <c r="AC37" s="227"/>
      <c r="AD37" s="228"/>
      <c r="AE37" s="338"/>
      <c r="AF37" s="9"/>
      <c r="AG37" s="9"/>
      <c r="AH37" s="9"/>
      <c r="AI37" s="9"/>
      <c r="AJ37" s="9"/>
      <c r="AK37" s="27"/>
      <c r="AL37" s="62"/>
    </row>
    <row r="38" spans="2:38" s="61" customFormat="1" ht="39.75" customHeight="1" x14ac:dyDescent="0.2">
      <c r="B38" s="24"/>
      <c r="C38" s="255"/>
      <c r="D38" s="255"/>
      <c r="E38" s="255"/>
      <c r="F38" s="255"/>
      <c r="G38" s="255"/>
      <c r="H38" s="255"/>
      <c r="I38" s="255"/>
      <c r="J38" s="181"/>
      <c r="K38" s="182"/>
      <c r="L38" s="183"/>
      <c r="M38" s="192">
        <v>285766</v>
      </c>
      <c r="N38" s="181"/>
      <c r="O38" s="182"/>
      <c r="P38" s="220">
        <f>M38*1.6</f>
        <v>457225.60000000003</v>
      </c>
      <c r="Q38" s="221"/>
      <c r="R38" s="222"/>
      <c r="S38" s="181"/>
      <c r="T38" s="182"/>
      <c r="U38" s="220">
        <v>272158</v>
      </c>
      <c r="V38" s="222"/>
      <c r="W38" s="188"/>
      <c r="X38" s="189"/>
      <c r="Y38" s="220">
        <f>U38*1.6</f>
        <v>435452.80000000005</v>
      </c>
      <c r="Z38" s="221"/>
      <c r="AA38" s="222"/>
      <c r="AB38" s="226" t="s">
        <v>247</v>
      </c>
      <c r="AC38" s="227"/>
      <c r="AD38" s="228"/>
      <c r="AE38" s="338"/>
      <c r="AF38" s="9"/>
      <c r="AG38" s="9"/>
      <c r="AH38" s="9"/>
      <c r="AI38" s="9"/>
      <c r="AJ38" s="9"/>
      <c r="AK38" s="27"/>
      <c r="AL38" s="62"/>
    </row>
    <row r="39" spans="2:38" s="61" customFormat="1" ht="35.25" customHeight="1" x14ac:dyDescent="0.2">
      <c r="B39" s="24"/>
      <c r="C39" s="255"/>
      <c r="D39" s="255"/>
      <c r="E39" s="255"/>
      <c r="F39" s="255"/>
      <c r="G39" s="255"/>
      <c r="H39" s="255"/>
      <c r="I39" s="255"/>
      <c r="J39" s="181"/>
      <c r="K39" s="182"/>
      <c r="L39" s="183"/>
      <c r="M39" s="192">
        <v>147010</v>
      </c>
      <c r="N39" s="181"/>
      <c r="O39" s="182"/>
      <c r="P39" s="220">
        <f>M39*1.6</f>
        <v>235216</v>
      </c>
      <c r="Q39" s="221"/>
      <c r="R39" s="222"/>
      <c r="S39" s="181"/>
      <c r="T39" s="182"/>
      <c r="U39" s="220">
        <v>140010</v>
      </c>
      <c r="V39" s="222"/>
      <c r="W39" s="188"/>
      <c r="X39" s="189"/>
      <c r="Y39" s="220">
        <f>U39*1.6</f>
        <v>224016</v>
      </c>
      <c r="Z39" s="221"/>
      <c r="AA39" s="222"/>
      <c r="AB39" s="226" t="s">
        <v>248</v>
      </c>
      <c r="AC39" s="227"/>
      <c r="AD39" s="228"/>
      <c r="AE39" s="338"/>
      <c r="AF39" s="9"/>
      <c r="AG39" s="9"/>
      <c r="AH39" s="9"/>
      <c r="AI39" s="9"/>
      <c r="AJ39" s="9"/>
      <c r="AK39" s="27"/>
      <c r="AL39" s="62"/>
    </row>
    <row r="40" spans="2:38" s="61" customFormat="1" ht="53.25" customHeight="1" x14ac:dyDescent="0.2">
      <c r="B40" s="24"/>
      <c r="C40" s="255"/>
      <c r="D40" s="255"/>
      <c r="E40" s="255"/>
      <c r="F40" s="255"/>
      <c r="G40" s="255"/>
      <c r="H40" s="255"/>
      <c r="I40" s="255"/>
      <c r="J40" s="223">
        <v>495000</v>
      </c>
      <c r="K40" s="224"/>
      <c r="L40" s="155"/>
      <c r="M40" s="156"/>
      <c r="N40" s="229"/>
      <c r="O40" s="231"/>
      <c r="P40" s="220">
        <v>742500</v>
      </c>
      <c r="Q40" s="221"/>
      <c r="R40" s="222"/>
      <c r="S40" s="342">
        <v>450000</v>
      </c>
      <c r="T40" s="343"/>
      <c r="U40" s="229"/>
      <c r="V40" s="231"/>
      <c r="W40" s="229"/>
      <c r="X40" s="231"/>
      <c r="Y40" s="220">
        <v>675000</v>
      </c>
      <c r="Z40" s="221"/>
      <c r="AA40" s="222"/>
      <c r="AB40" s="229" t="s">
        <v>236</v>
      </c>
      <c r="AC40" s="230"/>
      <c r="AD40" s="231"/>
      <c r="AE40" s="338"/>
      <c r="AF40" s="9"/>
      <c r="AG40" s="9"/>
      <c r="AH40" s="9"/>
      <c r="AI40" s="9"/>
      <c r="AJ40" s="9"/>
      <c r="AK40" s="27"/>
      <c r="AL40" s="62"/>
    </row>
    <row r="41" spans="2:38" s="61" customFormat="1" ht="12" customHeight="1" x14ac:dyDescent="0.2">
      <c r="B41" s="24"/>
      <c r="C41" s="255" t="s">
        <v>80</v>
      </c>
      <c r="D41" s="255"/>
      <c r="E41" s="255"/>
      <c r="F41" s="255"/>
      <c r="G41" s="255"/>
      <c r="H41" s="255"/>
      <c r="I41" s="255"/>
      <c r="J41" s="254"/>
      <c r="K41" s="254"/>
      <c r="L41" s="254"/>
      <c r="M41" s="254"/>
      <c r="N41" s="254"/>
      <c r="O41" s="254"/>
      <c r="P41" s="254"/>
      <c r="Q41" s="254"/>
      <c r="R41" s="254"/>
      <c r="S41" s="254"/>
      <c r="T41" s="254"/>
      <c r="U41" s="254"/>
      <c r="V41" s="254"/>
      <c r="W41" s="254"/>
      <c r="X41" s="254"/>
      <c r="Y41" s="254"/>
      <c r="Z41" s="254"/>
      <c r="AA41" s="254"/>
      <c r="AB41" s="225"/>
      <c r="AC41" s="225"/>
      <c r="AD41" s="225"/>
      <c r="AE41" s="338"/>
      <c r="AF41" s="9"/>
      <c r="AG41" s="9"/>
      <c r="AH41" s="9"/>
      <c r="AI41" s="9"/>
      <c r="AJ41" s="9"/>
      <c r="AK41" s="27"/>
      <c r="AL41" s="62"/>
    </row>
    <row r="42" spans="2:38" s="61" customFormat="1" ht="8.25" customHeight="1" x14ac:dyDescent="0.2">
      <c r="B42" s="24"/>
      <c r="C42" s="255"/>
      <c r="D42" s="255"/>
      <c r="E42" s="255"/>
      <c r="F42" s="255"/>
      <c r="G42" s="255"/>
      <c r="H42" s="255"/>
      <c r="I42" s="255"/>
      <c r="J42" s="254"/>
      <c r="K42" s="254"/>
      <c r="L42" s="254"/>
      <c r="M42" s="254"/>
      <c r="N42" s="254"/>
      <c r="O42" s="254"/>
      <c r="P42" s="254"/>
      <c r="Q42" s="254"/>
      <c r="R42" s="254"/>
      <c r="S42" s="254"/>
      <c r="T42" s="254"/>
      <c r="U42" s="254"/>
      <c r="V42" s="254"/>
      <c r="W42" s="254"/>
      <c r="X42" s="254"/>
      <c r="Y42" s="254"/>
      <c r="Z42" s="254"/>
      <c r="AA42" s="254"/>
      <c r="AB42" s="225"/>
      <c r="AC42" s="225"/>
      <c r="AD42" s="225"/>
      <c r="AE42" s="338"/>
      <c r="AF42" s="9"/>
      <c r="AG42" s="9"/>
      <c r="AH42" s="9"/>
      <c r="AI42" s="9"/>
      <c r="AJ42" s="9"/>
      <c r="AK42" s="27"/>
      <c r="AL42" s="62"/>
    </row>
    <row r="43" spans="2:38" s="61" customFormat="1" ht="12" hidden="1" customHeight="1" x14ac:dyDescent="0.2">
      <c r="B43" s="24"/>
      <c r="C43" s="255"/>
      <c r="D43" s="255"/>
      <c r="E43" s="255"/>
      <c r="F43" s="255"/>
      <c r="G43" s="255"/>
      <c r="H43" s="255"/>
      <c r="I43" s="255"/>
      <c r="J43" s="254"/>
      <c r="K43" s="254"/>
      <c r="L43" s="254"/>
      <c r="M43" s="254"/>
      <c r="N43" s="254"/>
      <c r="O43" s="254"/>
      <c r="P43" s="254"/>
      <c r="Q43" s="254"/>
      <c r="R43" s="254"/>
      <c r="S43" s="254"/>
      <c r="T43" s="254"/>
      <c r="U43" s="254"/>
      <c r="V43" s="254"/>
      <c r="W43" s="254"/>
      <c r="X43" s="254"/>
      <c r="Y43" s="254"/>
      <c r="Z43" s="254"/>
      <c r="AA43" s="254"/>
      <c r="AB43" s="225"/>
      <c r="AC43" s="225"/>
      <c r="AD43" s="225"/>
      <c r="AE43" s="338"/>
      <c r="AF43" s="9"/>
      <c r="AG43" s="9"/>
      <c r="AH43" s="9"/>
      <c r="AI43" s="9"/>
      <c r="AJ43" s="9"/>
      <c r="AK43" s="27"/>
      <c r="AL43" s="62"/>
    </row>
    <row r="44" spans="2:38" s="61" customFormat="1" ht="12" customHeight="1" x14ac:dyDescent="0.2">
      <c r="B44" s="24"/>
      <c r="C44" s="255" t="s">
        <v>81</v>
      </c>
      <c r="D44" s="255"/>
      <c r="E44" s="255"/>
      <c r="F44" s="255"/>
      <c r="G44" s="255"/>
      <c r="H44" s="255"/>
      <c r="I44" s="255"/>
      <c r="J44" s="254"/>
      <c r="K44" s="254"/>
      <c r="L44" s="254"/>
      <c r="M44" s="254"/>
      <c r="N44" s="254"/>
      <c r="O44" s="254"/>
      <c r="P44" s="254"/>
      <c r="Q44" s="254"/>
      <c r="R44" s="254"/>
      <c r="S44" s="254"/>
      <c r="T44" s="254"/>
      <c r="U44" s="254"/>
      <c r="V44" s="254"/>
      <c r="W44" s="254"/>
      <c r="X44" s="254"/>
      <c r="Y44" s="254"/>
      <c r="Z44" s="254"/>
      <c r="AA44" s="254"/>
      <c r="AB44" s="225"/>
      <c r="AC44" s="225"/>
      <c r="AD44" s="225"/>
      <c r="AE44" s="338"/>
      <c r="AF44" s="9"/>
      <c r="AG44" s="9"/>
      <c r="AH44" s="9"/>
      <c r="AI44" s="9"/>
      <c r="AJ44" s="9"/>
      <c r="AK44" s="27"/>
      <c r="AL44" s="62"/>
    </row>
    <row r="45" spans="2:38" s="61" customFormat="1" ht="8.25" customHeight="1" x14ac:dyDescent="0.2">
      <c r="B45" s="24"/>
      <c r="C45" s="255"/>
      <c r="D45" s="255"/>
      <c r="E45" s="255"/>
      <c r="F45" s="255"/>
      <c r="G45" s="255"/>
      <c r="H45" s="255"/>
      <c r="I45" s="255"/>
      <c r="J45" s="254"/>
      <c r="K45" s="254"/>
      <c r="L45" s="254"/>
      <c r="M45" s="254"/>
      <c r="N45" s="254"/>
      <c r="O45" s="254"/>
      <c r="P45" s="254"/>
      <c r="Q45" s="254"/>
      <c r="R45" s="254"/>
      <c r="S45" s="254"/>
      <c r="T45" s="254"/>
      <c r="U45" s="254"/>
      <c r="V45" s="254"/>
      <c r="W45" s="254"/>
      <c r="X45" s="254"/>
      <c r="Y45" s="254"/>
      <c r="Z45" s="254"/>
      <c r="AA45" s="254"/>
      <c r="AB45" s="225"/>
      <c r="AC45" s="225"/>
      <c r="AD45" s="225"/>
      <c r="AE45" s="338"/>
      <c r="AF45" s="9"/>
      <c r="AG45" s="9"/>
      <c r="AH45" s="9"/>
      <c r="AI45" s="9"/>
      <c r="AJ45" s="9"/>
      <c r="AK45" s="27"/>
      <c r="AL45" s="62"/>
    </row>
    <row r="46" spans="2:38" s="61" customFormat="1" ht="12" hidden="1" customHeight="1" x14ac:dyDescent="0.2">
      <c r="B46" s="24"/>
      <c r="C46" s="255"/>
      <c r="D46" s="255"/>
      <c r="E46" s="255"/>
      <c r="F46" s="255"/>
      <c r="G46" s="255"/>
      <c r="H46" s="255"/>
      <c r="I46" s="255"/>
      <c r="J46" s="254"/>
      <c r="K46" s="254"/>
      <c r="L46" s="254"/>
      <c r="M46" s="254"/>
      <c r="N46" s="254"/>
      <c r="O46" s="254"/>
      <c r="P46" s="254"/>
      <c r="Q46" s="254"/>
      <c r="R46" s="254"/>
      <c r="S46" s="254"/>
      <c r="T46" s="254"/>
      <c r="U46" s="254"/>
      <c r="V46" s="254"/>
      <c r="W46" s="254"/>
      <c r="X46" s="254"/>
      <c r="Y46" s="254"/>
      <c r="Z46" s="254"/>
      <c r="AA46" s="254"/>
      <c r="AB46" s="225"/>
      <c r="AC46" s="225"/>
      <c r="AD46" s="225"/>
      <c r="AE46" s="338"/>
      <c r="AF46" s="9"/>
      <c r="AG46" s="9"/>
      <c r="AH46" s="9"/>
      <c r="AI46" s="9"/>
      <c r="AJ46" s="9"/>
      <c r="AK46" s="27"/>
      <c r="AL46" s="62"/>
    </row>
    <row r="47" spans="2:38" s="61" customFormat="1" ht="12" customHeight="1" x14ac:dyDescent="0.2">
      <c r="B47" s="24"/>
      <c r="C47" s="255" t="s">
        <v>82</v>
      </c>
      <c r="D47" s="255"/>
      <c r="E47" s="255"/>
      <c r="F47" s="255"/>
      <c r="G47" s="255"/>
      <c r="H47" s="255"/>
      <c r="I47" s="255"/>
      <c r="J47" s="254"/>
      <c r="K47" s="254"/>
      <c r="L47" s="254"/>
      <c r="M47" s="254"/>
      <c r="N47" s="254"/>
      <c r="O47" s="254"/>
      <c r="P47" s="254"/>
      <c r="Q47" s="254"/>
      <c r="R47" s="254"/>
      <c r="S47" s="254"/>
      <c r="T47" s="254"/>
      <c r="U47" s="254"/>
      <c r="V47" s="254"/>
      <c r="W47" s="254"/>
      <c r="X47" s="254"/>
      <c r="Y47" s="254"/>
      <c r="Z47" s="254"/>
      <c r="AA47" s="254"/>
      <c r="AB47" s="225"/>
      <c r="AC47" s="225"/>
      <c r="AD47" s="225"/>
      <c r="AE47" s="338"/>
      <c r="AF47" s="9"/>
      <c r="AG47" s="9"/>
      <c r="AH47" s="9"/>
      <c r="AI47" s="9"/>
      <c r="AJ47" s="9"/>
      <c r="AK47" s="27"/>
      <c r="AL47" s="62"/>
    </row>
    <row r="48" spans="2:38" s="61" customFormat="1" ht="12" customHeight="1" x14ac:dyDescent="0.2">
      <c r="B48" s="24"/>
      <c r="C48" s="255"/>
      <c r="D48" s="255"/>
      <c r="E48" s="255"/>
      <c r="F48" s="255"/>
      <c r="G48" s="255"/>
      <c r="H48" s="255"/>
      <c r="I48" s="255"/>
      <c r="J48" s="254"/>
      <c r="K48" s="254"/>
      <c r="L48" s="254"/>
      <c r="M48" s="254"/>
      <c r="N48" s="254"/>
      <c r="O48" s="254"/>
      <c r="P48" s="254"/>
      <c r="Q48" s="254"/>
      <c r="R48" s="254"/>
      <c r="S48" s="254"/>
      <c r="T48" s="254"/>
      <c r="U48" s="254"/>
      <c r="V48" s="254"/>
      <c r="W48" s="254"/>
      <c r="X48" s="254"/>
      <c r="Y48" s="254"/>
      <c r="Z48" s="254"/>
      <c r="AA48" s="254"/>
      <c r="AB48" s="225"/>
      <c r="AC48" s="225"/>
      <c r="AD48" s="225"/>
      <c r="AE48" s="338"/>
      <c r="AF48" s="9"/>
      <c r="AG48" s="9"/>
      <c r="AH48" s="9"/>
      <c r="AI48" s="9"/>
      <c r="AJ48" s="9"/>
      <c r="AK48" s="27"/>
      <c r="AL48" s="62"/>
    </row>
    <row r="49" spans="2:38" s="61" customFormat="1" ht="0.75" customHeight="1" x14ac:dyDescent="0.2">
      <c r="B49" s="24"/>
      <c r="C49" s="255"/>
      <c r="D49" s="255"/>
      <c r="E49" s="255"/>
      <c r="F49" s="255"/>
      <c r="G49" s="255"/>
      <c r="H49" s="255"/>
      <c r="I49" s="255"/>
      <c r="J49" s="254"/>
      <c r="K49" s="254"/>
      <c r="L49" s="254"/>
      <c r="M49" s="254"/>
      <c r="N49" s="254"/>
      <c r="O49" s="254"/>
      <c r="P49" s="254"/>
      <c r="Q49" s="254"/>
      <c r="R49" s="254"/>
      <c r="S49" s="254"/>
      <c r="T49" s="254"/>
      <c r="U49" s="254"/>
      <c r="V49" s="254"/>
      <c r="W49" s="254"/>
      <c r="X49" s="254"/>
      <c r="Y49" s="254"/>
      <c r="Z49" s="254"/>
      <c r="AA49" s="254"/>
      <c r="AB49" s="225"/>
      <c r="AC49" s="225"/>
      <c r="AD49" s="225"/>
      <c r="AE49" s="338"/>
      <c r="AF49" s="9"/>
      <c r="AG49" s="9"/>
      <c r="AH49" s="9"/>
      <c r="AI49" s="9"/>
      <c r="AJ49" s="9"/>
      <c r="AK49" s="27"/>
      <c r="AL49" s="62"/>
    </row>
    <row r="50" spans="2:38" s="61" customFormat="1" ht="12" customHeight="1" x14ac:dyDescent="0.2">
      <c r="B50" s="24"/>
      <c r="C50" s="255" t="s">
        <v>83</v>
      </c>
      <c r="D50" s="255"/>
      <c r="E50" s="255"/>
      <c r="F50" s="255"/>
      <c r="G50" s="255"/>
      <c r="H50" s="255"/>
      <c r="I50" s="255"/>
      <c r="J50" s="254"/>
      <c r="K50" s="254"/>
      <c r="L50" s="254"/>
      <c r="M50" s="254"/>
      <c r="N50" s="254"/>
      <c r="O50" s="254"/>
      <c r="P50" s="254"/>
      <c r="Q50" s="254"/>
      <c r="R50" s="254"/>
      <c r="S50" s="254"/>
      <c r="T50" s="254"/>
      <c r="U50" s="254"/>
      <c r="V50" s="254"/>
      <c r="W50" s="254"/>
      <c r="X50" s="254"/>
      <c r="Y50" s="254"/>
      <c r="Z50" s="254"/>
      <c r="AA50" s="254"/>
      <c r="AB50" s="225"/>
      <c r="AC50" s="225"/>
      <c r="AD50" s="225"/>
      <c r="AE50" s="338"/>
      <c r="AF50" s="9"/>
      <c r="AG50" s="9"/>
      <c r="AH50" s="9"/>
      <c r="AI50" s="9"/>
      <c r="AJ50" s="9"/>
      <c r="AK50" s="27"/>
      <c r="AL50" s="62"/>
    </row>
    <row r="51" spans="2:38" s="61" customFormat="1" ht="12" customHeight="1" x14ac:dyDescent="0.2">
      <c r="B51" s="24"/>
      <c r="C51" s="255"/>
      <c r="D51" s="255"/>
      <c r="E51" s="255"/>
      <c r="F51" s="255"/>
      <c r="G51" s="255"/>
      <c r="H51" s="255"/>
      <c r="I51" s="255"/>
      <c r="J51" s="254"/>
      <c r="K51" s="254"/>
      <c r="L51" s="254"/>
      <c r="M51" s="254"/>
      <c r="N51" s="254"/>
      <c r="O51" s="254"/>
      <c r="P51" s="254"/>
      <c r="Q51" s="254"/>
      <c r="R51" s="254"/>
      <c r="S51" s="254"/>
      <c r="T51" s="254"/>
      <c r="U51" s="254"/>
      <c r="V51" s="254"/>
      <c r="W51" s="254"/>
      <c r="X51" s="254"/>
      <c r="Y51" s="254"/>
      <c r="Z51" s="254"/>
      <c r="AA51" s="254"/>
      <c r="AB51" s="225"/>
      <c r="AC51" s="225"/>
      <c r="AD51" s="225"/>
      <c r="AE51" s="338"/>
      <c r="AF51" s="9"/>
      <c r="AG51" s="9"/>
      <c r="AH51" s="9"/>
      <c r="AI51" s="9"/>
      <c r="AJ51" s="9"/>
      <c r="AK51" s="27"/>
      <c r="AL51" s="62"/>
    </row>
    <row r="52" spans="2:38" s="61" customFormat="1" ht="6" customHeight="1" x14ac:dyDescent="0.2">
      <c r="B52" s="24"/>
      <c r="C52" s="255"/>
      <c r="D52" s="255"/>
      <c r="E52" s="255"/>
      <c r="F52" s="255"/>
      <c r="G52" s="255"/>
      <c r="H52" s="255"/>
      <c r="I52" s="255"/>
      <c r="J52" s="254"/>
      <c r="K52" s="254"/>
      <c r="L52" s="254"/>
      <c r="M52" s="254"/>
      <c r="N52" s="254"/>
      <c r="O52" s="254"/>
      <c r="P52" s="254"/>
      <c r="Q52" s="254"/>
      <c r="R52" s="254"/>
      <c r="S52" s="254"/>
      <c r="T52" s="254"/>
      <c r="U52" s="254"/>
      <c r="V52" s="254"/>
      <c r="W52" s="254"/>
      <c r="X52" s="254"/>
      <c r="Y52" s="254"/>
      <c r="Z52" s="254"/>
      <c r="AA52" s="254"/>
      <c r="AB52" s="225"/>
      <c r="AC52" s="225"/>
      <c r="AD52" s="225"/>
      <c r="AE52" s="338"/>
      <c r="AF52" s="9"/>
      <c r="AG52" s="9"/>
      <c r="AH52" s="9"/>
      <c r="AI52" s="9"/>
      <c r="AJ52" s="9"/>
      <c r="AK52" s="27"/>
      <c r="AL52" s="62"/>
    </row>
    <row r="53" spans="2:38" s="61" customFormat="1" ht="12" customHeight="1" x14ac:dyDescent="0.2">
      <c r="B53" s="24"/>
      <c r="C53" s="255" t="s">
        <v>84</v>
      </c>
      <c r="D53" s="255"/>
      <c r="E53" s="255"/>
      <c r="F53" s="255"/>
      <c r="G53" s="255"/>
      <c r="H53" s="255"/>
      <c r="I53" s="255"/>
      <c r="J53" s="254"/>
      <c r="K53" s="254"/>
      <c r="L53" s="254"/>
      <c r="M53" s="254"/>
      <c r="N53" s="254"/>
      <c r="O53" s="254"/>
      <c r="P53" s="254"/>
      <c r="Q53" s="254"/>
      <c r="R53" s="254"/>
      <c r="S53" s="254"/>
      <c r="T53" s="254"/>
      <c r="U53" s="254"/>
      <c r="V53" s="254"/>
      <c r="W53" s="254"/>
      <c r="X53" s="254"/>
      <c r="Y53" s="254"/>
      <c r="Z53" s="254"/>
      <c r="AA53" s="254"/>
      <c r="AB53" s="225"/>
      <c r="AC53" s="225"/>
      <c r="AD53" s="225"/>
      <c r="AE53" s="338"/>
      <c r="AF53" s="9"/>
      <c r="AG53" s="9"/>
      <c r="AH53" s="9"/>
      <c r="AI53" s="9"/>
      <c r="AJ53" s="9"/>
      <c r="AK53" s="27"/>
      <c r="AL53" s="62"/>
    </row>
    <row r="54" spans="2:38" s="61" customFormat="1" ht="9" customHeight="1" x14ac:dyDescent="0.2">
      <c r="B54" s="24"/>
      <c r="C54" s="255"/>
      <c r="D54" s="255"/>
      <c r="E54" s="255"/>
      <c r="F54" s="255"/>
      <c r="G54" s="255"/>
      <c r="H54" s="255"/>
      <c r="I54" s="255"/>
      <c r="J54" s="254"/>
      <c r="K54" s="254"/>
      <c r="L54" s="254"/>
      <c r="M54" s="254"/>
      <c r="N54" s="254"/>
      <c r="O54" s="254"/>
      <c r="P54" s="254"/>
      <c r="Q54" s="254"/>
      <c r="R54" s="254"/>
      <c r="S54" s="254"/>
      <c r="T54" s="254"/>
      <c r="U54" s="254"/>
      <c r="V54" s="254"/>
      <c r="W54" s="254"/>
      <c r="X54" s="254"/>
      <c r="Y54" s="254"/>
      <c r="Z54" s="254"/>
      <c r="AA54" s="254"/>
      <c r="AB54" s="225"/>
      <c r="AC54" s="225"/>
      <c r="AD54" s="225"/>
      <c r="AE54" s="338"/>
      <c r="AF54" s="9"/>
      <c r="AG54" s="9"/>
      <c r="AH54" s="9"/>
      <c r="AI54" s="9"/>
      <c r="AJ54" s="9"/>
      <c r="AK54" s="27"/>
      <c r="AL54" s="62"/>
    </row>
    <row r="55" spans="2:38" s="61" customFormat="1" ht="12" hidden="1" customHeight="1" x14ac:dyDescent="0.2">
      <c r="B55" s="24"/>
      <c r="C55" s="255"/>
      <c r="D55" s="255"/>
      <c r="E55" s="255"/>
      <c r="F55" s="255"/>
      <c r="G55" s="255"/>
      <c r="H55" s="255"/>
      <c r="I55" s="255"/>
      <c r="J55" s="254"/>
      <c r="K55" s="254"/>
      <c r="L55" s="254"/>
      <c r="M55" s="254"/>
      <c r="N55" s="254"/>
      <c r="O55" s="254"/>
      <c r="P55" s="254"/>
      <c r="Q55" s="254"/>
      <c r="R55" s="254"/>
      <c r="S55" s="254"/>
      <c r="T55" s="254"/>
      <c r="U55" s="254"/>
      <c r="V55" s="254"/>
      <c r="W55" s="254"/>
      <c r="X55" s="254"/>
      <c r="Y55" s="254"/>
      <c r="Z55" s="254"/>
      <c r="AA55" s="254"/>
      <c r="AB55" s="225"/>
      <c r="AC55" s="225"/>
      <c r="AD55" s="225"/>
      <c r="AE55" s="338"/>
      <c r="AF55" s="9"/>
      <c r="AG55" s="9"/>
      <c r="AH55" s="9"/>
      <c r="AI55" s="9"/>
      <c r="AJ55" s="9"/>
      <c r="AK55" s="27"/>
      <c r="AL55" s="62"/>
    </row>
    <row r="56" spans="2:38" s="61" customFormat="1" ht="12" customHeight="1" x14ac:dyDescent="0.2">
      <c r="B56" s="24"/>
      <c r="C56" s="255" t="s">
        <v>86</v>
      </c>
      <c r="D56" s="255"/>
      <c r="E56" s="255"/>
      <c r="F56" s="255"/>
      <c r="G56" s="255"/>
      <c r="H56" s="255"/>
      <c r="I56" s="255"/>
      <c r="J56" s="254"/>
      <c r="K56" s="254"/>
      <c r="L56" s="254"/>
      <c r="M56" s="254"/>
      <c r="N56" s="254"/>
      <c r="O56" s="254"/>
      <c r="P56" s="254"/>
      <c r="Q56" s="254"/>
      <c r="R56" s="254"/>
      <c r="S56" s="254"/>
      <c r="T56" s="254"/>
      <c r="U56" s="254"/>
      <c r="V56" s="254"/>
      <c r="W56" s="254"/>
      <c r="X56" s="254"/>
      <c r="Y56" s="254"/>
      <c r="Z56" s="254"/>
      <c r="AA56" s="254"/>
      <c r="AB56" s="225"/>
      <c r="AC56" s="225"/>
      <c r="AD56" s="225"/>
      <c r="AE56" s="338"/>
      <c r="AF56" s="9"/>
      <c r="AG56" s="9"/>
      <c r="AH56" s="9"/>
      <c r="AI56" s="9"/>
      <c r="AJ56" s="9"/>
      <c r="AK56" s="27"/>
      <c r="AL56" s="62"/>
    </row>
    <row r="57" spans="2:38" s="61" customFormat="1" ht="5.25" customHeight="1" x14ac:dyDescent="0.2">
      <c r="B57" s="24"/>
      <c r="C57" s="255"/>
      <c r="D57" s="255"/>
      <c r="E57" s="255"/>
      <c r="F57" s="255"/>
      <c r="G57" s="255"/>
      <c r="H57" s="255"/>
      <c r="I57" s="255"/>
      <c r="J57" s="254"/>
      <c r="K57" s="254"/>
      <c r="L57" s="254"/>
      <c r="M57" s="254"/>
      <c r="N57" s="254"/>
      <c r="O57" s="254"/>
      <c r="P57" s="254"/>
      <c r="Q57" s="254"/>
      <c r="R57" s="254"/>
      <c r="S57" s="254"/>
      <c r="T57" s="254"/>
      <c r="U57" s="254"/>
      <c r="V57" s="254"/>
      <c r="W57" s="254"/>
      <c r="X57" s="254"/>
      <c r="Y57" s="254"/>
      <c r="Z57" s="254"/>
      <c r="AA57" s="254"/>
      <c r="AB57" s="225"/>
      <c r="AC57" s="225"/>
      <c r="AD57" s="225"/>
      <c r="AE57" s="338"/>
      <c r="AF57" s="9"/>
      <c r="AG57" s="9"/>
      <c r="AH57" s="9"/>
      <c r="AI57" s="9"/>
      <c r="AJ57" s="9"/>
      <c r="AK57" s="27"/>
      <c r="AL57" s="62"/>
    </row>
    <row r="58" spans="2:38" s="61" customFormat="1" ht="12" hidden="1" customHeight="1" x14ac:dyDescent="0.2">
      <c r="B58" s="24"/>
      <c r="C58" s="255"/>
      <c r="D58" s="255"/>
      <c r="E58" s="255"/>
      <c r="F58" s="255"/>
      <c r="G58" s="255"/>
      <c r="H58" s="255"/>
      <c r="I58" s="255"/>
      <c r="J58" s="254"/>
      <c r="K58" s="254"/>
      <c r="L58" s="254"/>
      <c r="M58" s="254"/>
      <c r="N58" s="254"/>
      <c r="O58" s="254"/>
      <c r="P58" s="254"/>
      <c r="Q58" s="254"/>
      <c r="R58" s="254"/>
      <c r="S58" s="254"/>
      <c r="T58" s="254"/>
      <c r="U58" s="254"/>
      <c r="V58" s="254"/>
      <c r="W58" s="254"/>
      <c r="X58" s="254"/>
      <c r="Y58" s="254"/>
      <c r="Z58" s="254"/>
      <c r="AA58" s="254"/>
      <c r="AB58" s="225"/>
      <c r="AC58" s="225"/>
      <c r="AD58" s="225"/>
      <c r="AE58" s="338"/>
      <c r="AF58" s="9"/>
      <c r="AG58" s="9"/>
      <c r="AH58" s="9"/>
      <c r="AI58" s="9"/>
      <c r="AJ58" s="9"/>
      <c r="AK58" s="27"/>
      <c r="AL58" s="62"/>
    </row>
    <row r="59" spans="2:38" s="61" customFormat="1" ht="12" customHeight="1" x14ac:dyDescent="0.2">
      <c r="B59" s="24"/>
      <c r="C59" s="255" t="s">
        <v>85</v>
      </c>
      <c r="D59" s="255"/>
      <c r="E59" s="255"/>
      <c r="F59" s="255"/>
      <c r="G59" s="255"/>
      <c r="H59" s="255"/>
      <c r="I59" s="255"/>
      <c r="J59" s="254"/>
      <c r="K59" s="254"/>
      <c r="L59" s="254"/>
      <c r="M59" s="254"/>
      <c r="N59" s="254"/>
      <c r="O59" s="254"/>
      <c r="P59" s="254"/>
      <c r="Q59" s="254"/>
      <c r="R59" s="254"/>
      <c r="S59" s="254"/>
      <c r="T59" s="254"/>
      <c r="U59" s="254"/>
      <c r="V59" s="254"/>
      <c r="W59" s="254"/>
      <c r="X59" s="254"/>
      <c r="Y59" s="254"/>
      <c r="Z59" s="254"/>
      <c r="AA59" s="254"/>
      <c r="AB59" s="225"/>
      <c r="AC59" s="225"/>
      <c r="AD59" s="225"/>
      <c r="AE59" s="338"/>
      <c r="AF59" s="9"/>
      <c r="AG59" s="9"/>
      <c r="AH59" s="9"/>
      <c r="AI59" s="9"/>
      <c r="AJ59" s="9"/>
      <c r="AK59" s="27"/>
      <c r="AL59" s="62"/>
    </row>
    <row r="60" spans="2:38" s="61" customFormat="1" ht="6" customHeight="1" x14ac:dyDescent="0.2">
      <c r="B60" s="24"/>
      <c r="C60" s="255"/>
      <c r="D60" s="255"/>
      <c r="E60" s="255"/>
      <c r="F60" s="255"/>
      <c r="G60" s="255"/>
      <c r="H60" s="255"/>
      <c r="I60" s="255"/>
      <c r="J60" s="254"/>
      <c r="K60" s="254"/>
      <c r="L60" s="254"/>
      <c r="M60" s="254"/>
      <c r="N60" s="254"/>
      <c r="O60" s="254"/>
      <c r="P60" s="254"/>
      <c r="Q60" s="254"/>
      <c r="R60" s="254"/>
      <c r="S60" s="254"/>
      <c r="T60" s="254"/>
      <c r="U60" s="254"/>
      <c r="V60" s="254"/>
      <c r="W60" s="254"/>
      <c r="X60" s="254"/>
      <c r="Y60" s="254"/>
      <c r="Z60" s="254"/>
      <c r="AA60" s="254"/>
      <c r="AB60" s="225"/>
      <c r="AC60" s="225"/>
      <c r="AD60" s="225"/>
      <c r="AE60" s="338"/>
      <c r="AF60" s="9"/>
      <c r="AG60" s="9"/>
      <c r="AH60" s="9"/>
      <c r="AI60" s="9"/>
      <c r="AJ60" s="9"/>
      <c r="AK60" s="27"/>
      <c r="AL60" s="62"/>
    </row>
    <row r="61" spans="2:38" s="61" customFormat="1" ht="12" hidden="1" customHeight="1" x14ac:dyDescent="0.2">
      <c r="B61" s="24"/>
      <c r="C61" s="255"/>
      <c r="D61" s="255"/>
      <c r="E61" s="255"/>
      <c r="F61" s="255"/>
      <c r="G61" s="255"/>
      <c r="H61" s="255"/>
      <c r="I61" s="255"/>
      <c r="J61" s="254"/>
      <c r="K61" s="254"/>
      <c r="L61" s="254"/>
      <c r="M61" s="254"/>
      <c r="N61" s="254"/>
      <c r="O61" s="254"/>
      <c r="P61" s="254"/>
      <c r="Q61" s="254"/>
      <c r="R61" s="254"/>
      <c r="S61" s="254"/>
      <c r="T61" s="254"/>
      <c r="U61" s="254"/>
      <c r="V61" s="254"/>
      <c r="W61" s="254"/>
      <c r="X61" s="254"/>
      <c r="Y61" s="254"/>
      <c r="Z61" s="254"/>
      <c r="AA61" s="254"/>
      <c r="AB61" s="225"/>
      <c r="AC61" s="225"/>
      <c r="AD61" s="225"/>
      <c r="AE61" s="338"/>
      <c r="AF61" s="9"/>
      <c r="AG61" s="9"/>
      <c r="AH61" s="9"/>
      <c r="AI61" s="9"/>
      <c r="AJ61" s="9"/>
      <c r="AK61" s="27"/>
      <c r="AL61" s="62"/>
    </row>
    <row r="62" spans="2:38" s="61" customFormat="1" ht="10.5" customHeight="1" x14ac:dyDescent="0.2">
      <c r="B62" s="24"/>
      <c r="C62" s="255" t="s">
        <v>109</v>
      </c>
      <c r="D62" s="255"/>
      <c r="E62" s="255"/>
      <c r="F62" s="255"/>
      <c r="G62" s="255"/>
      <c r="H62" s="255"/>
      <c r="I62" s="255"/>
      <c r="J62" s="254"/>
      <c r="K62" s="254"/>
      <c r="L62" s="254"/>
      <c r="M62" s="254"/>
      <c r="N62" s="254"/>
      <c r="O62" s="254"/>
      <c r="P62" s="254"/>
      <c r="Q62" s="254"/>
      <c r="R62" s="254"/>
      <c r="S62" s="254"/>
      <c r="T62" s="254"/>
      <c r="U62" s="254"/>
      <c r="V62" s="254"/>
      <c r="W62" s="254"/>
      <c r="X62" s="254"/>
      <c r="Y62" s="254"/>
      <c r="Z62" s="254"/>
      <c r="AA62" s="254"/>
      <c r="AB62" s="225"/>
      <c r="AC62" s="225"/>
      <c r="AD62" s="225"/>
      <c r="AE62" s="338"/>
      <c r="AF62" s="9"/>
      <c r="AG62" s="9"/>
      <c r="AH62" s="9"/>
      <c r="AI62" s="9"/>
      <c r="AJ62" s="9"/>
      <c r="AK62" s="27"/>
      <c r="AL62" s="62"/>
    </row>
    <row r="63" spans="2:38" s="61" customFormat="1" ht="12" customHeight="1" x14ac:dyDescent="0.2">
      <c r="B63" s="24"/>
      <c r="C63" s="255"/>
      <c r="D63" s="255"/>
      <c r="E63" s="255"/>
      <c r="F63" s="255"/>
      <c r="G63" s="255"/>
      <c r="H63" s="255"/>
      <c r="I63" s="255"/>
      <c r="J63" s="254"/>
      <c r="K63" s="254"/>
      <c r="L63" s="254"/>
      <c r="M63" s="254"/>
      <c r="N63" s="254"/>
      <c r="O63" s="254"/>
      <c r="P63" s="254"/>
      <c r="Q63" s="254"/>
      <c r="R63" s="254"/>
      <c r="S63" s="254"/>
      <c r="T63" s="254"/>
      <c r="U63" s="254"/>
      <c r="V63" s="254"/>
      <c r="W63" s="254"/>
      <c r="X63" s="254"/>
      <c r="Y63" s="254"/>
      <c r="Z63" s="254"/>
      <c r="AA63" s="254"/>
      <c r="AB63" s="225"/>
      <c r="AC63" s="225"/>
      <c r="AD63" s="225"/>
      <c r="AE63" s="338"/>
      <c r="AF63" s="9"/>
      <c r="AG63" s="9"/>
      <c r="AH63" s="9"/>
      <c r="AI63" s="9"/>
      <c r="AJ63" s="9"/>
      <c r="AK63" s="27"/>
      <c r="AL63" s="62"/>
    </row>
    <row r="64" spans="2:38" s="61" customFormat="1" ht="2.25" customHeight="1" x14ac:dyDescent="0.2">
      <c r="B64" s="24"/>
      <c r="C64" s="255"/>
      <c r="D64" s="255"/>
      <c r="E64" s="255"/>
      <c r="F64" s="255"/>
      <c r="G64" s="255"/>
      <c r="H64" s="255"/>
      <c r="I64" s="255"/>
      <c r="J64" s="254"/>
      <c r="K64" s="254"/>
      <c r="L64" s="254"/>
      <c r="M64" s="254"/>
      <c r="N64" s="254"/>
      <c r="O64" s="254"/>
      <c r="P64" s="254"/>
      <c r="Q64" s="254"/>
      <c r="R64" s="254"/>
      <c r="S64" s="254"/>
      <c r="T64" s="254"/>
      <c r="U64" s="254"/>
      <c r="V64" s="254"/>
      <c r="W64" s="254"/>
      <c r="X64" s="254"/>
      <c r="Y64" s="254"/>
      <c r="Z64" s="254"/>
      <c r="AA64" s="254"/>
      <c r="AB64" s="225"/>
      <c r="AC64" s="225"/>
      <c r="AD64" s="225"/>
      <c r="AE64" s="338"/>
      <c r="AF64" s="9"/>
      <c r="AG64" s="9"/>
      <c r="AH64" s="9"/>
      <c r="AI64" s="9"/>
      <c r="AJ64" s="9"/>
      <c r="AK64" s="27"/>
      <c r="AL64" s="62"/>
    </row>
    <row r="65" spans="1:39" s="61" customFormat="1" ht="15.75" customHeight="1" x14ac:dyDescent="0.2">
      <c r="B65" s="26"/>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339"/>
      <c r="AF65" s="9"/>
      <c r="AG65" s="9"/>
      <c r="AH65" s="9"/>
      <c r="AI65" s="9"/>
      <c r="AJ65" s="9"/>
      <c r="AK65" s="27"/>
      <c r="AL65" s="62"/>
    </row>
    <row r="66" spans="1:39" ht="30.75" customHeight="1" x14ac:dyDescent="0.2">
      <c r="B66" s="265"/>
      <c r="C66" s="267" t="s">
        <v>58</v>
      </c>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64"/>
      <c r="AF66" s="65"/>
      <c r="AG66" s="65"/>
      <c r="AH66" s="65"/>
      <c r="AI66" s="65"/>
      <c r="AJ66" s="65"/>
      <c r="AK66" s="27"/>
      <c r="AL66" s="55"/>
      <c r="AM66" s="55"/>
    </row>
    <row r="67" spans="1:39" ht="348.75" customHeight="1" x14ac:dyDescent="0.2">
      <c r="B67" s="266"/>
      <c r="C67" s="268" t="s">
        <v>280</v>
      </c>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70"/>
      <c r="AE67" s="66"/>
      <c r="AF67" s="65"/>
      <c r="AG67" s="65"/>
      <c r="AH67" s="65"/>
      <c r="AI67" s="65"/>
      <c r="AJ67" s="65"/>
      <c r="AK67" s="27"/>
      <c r="AL67" s="55"/>
      <c r="AM67" s="55"/>
    </row>
    <row r="68" spans="1:39" ht="15" customHeight="1" x14ac:dyDescent="0.2">
      <c r="B68" s="24"/>
      <c r="C68" s="271"/>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3"/>
      <c r="AE68" s="66"/>
      <c r="AF68" s="65"/>
      <c r="AG68" s="65"/>
      <c r="AH68" s="65"/>
      <c r="AI68" s="65"/>
      <c r="AJ68" s="65"/>
      <c r="AK68" s="27"/>
      <c r="AL68" s="55"/>
    </row>
    <row r="69" spans="1:39" ht="47.25" customHeight="1" x14ac:dyDescent="0.2">
      <c r="C69" s="267" t="s">
        <v>93</v>
      </c>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66"/>
      <c r="AF69" s="65"/>
      <c r="AG69" s="65"/>
      <c r="AH69" s="65"/>
      <c r="AI69" s="65"/>
      <c r="AJ69" s="65"/>
      <c r="AK69" s="27"/>
      <c r="AL69" s="55"/>
    </row>
    <row r="70" spans="1:39" ht="331.5" customHeight="1" x14ac:dyDescent="0.2">
      <c r="B70" s="24"/>
      <c r="C70" s="291" t="s">
        <v>237</v>
      </c>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1"/>
      <c r="AE70" s="66"/>
      <c r="AF70" s="65"/>
      <c r="AG70" s="65"/>
      <c r="AH70" s="65"/>
      <c r="AI70" s="65"/>
      <c r="AJ70" s="65"/>
      <c r="AK70" s="27"/>
      <c r="AL70" s="55"/>
    </row>
    <row r="71" spans="1:39" ht="23.25" customHeight="1" x14ac:dyDescent="0.2">
      <c r="B71" s="24"/>
      <c r="C71" s="267" t="s">
        <v>94</v>
      </c>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66"/>
      <c r="AF71" s="65"/>
      <c r="AG71" s="65"/>
      <c r="AH71" s="65"/>
      <c r="AI71" s="65"/>
      <c r="AJ71" s="65"/>
      <c r="AK71" s="27"/>
      <c r="AL71" s="55"/>
    </row>
    <row r="72" spans="1:39" ht="381.75" customHeight="1" x14ac:dyDescent="0.2">
      <c r="B72" s="24"/>
      <c r="C72" s="279" t="s">
        <v>276</v>
      </c>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1"/>
      <c r="AE72" s="66"/>
      <c r="AF72" s="65"/>
      <c r="AG72" s="65"/>
      <c r="AH72" s="65"/>
      <c r="AI72" s="65"/>
      <c r="AJ72" s="65"/>
      <c r="AK72" s="27"/>
      <c r="AL72" s="55"/>
    </row>
    <row r="73" spans="1:39" ht="24.75" customHeight="1" x14ac:dyDescent="0.2">
      <c r="B73" s="24"/>
      <c r="C73" s="267" t="s">
        <v>95</v>
      </c>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66"/>
      <c r="AF73" s="65"/>
      <c r="AG73" s="65"/>
      <c r="AH73" s="65"/>
      <c r="AI73" s="65"/>
      <c r="AJ73" s="65"/>
      <c r="AK73" s="27"/>
      <c r="AL73" s="55"/>
    </row>
    <row r="74" spans="1:39" ht="290.25" customHeight="1" x14ac:dyDescent="0.2">
      <c r="B74" s="24"/>
      <c r="C74" s="275" t="s">
        <v>277</v>
      </c>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7"/>
      <c r="AE74" s="66"/>
      <c r="AF74" s="65"/>
      <c r="AG74" s="65"/>
      <c r="AH74" s="65"/>
      <c r="AI74" s="65"/>
      <c r="AJ74" s="65"/>
      <c r="AK74" s="27"/>
      <c r="AL74" s="55"/>
    </row>
    <row r="75" spans="1:39" ht="32.25" customHeight="1" x14ac:dyDescent="0.2">
      <c r="B75" s="24"/>
      <c r="C75" s="274" t="s">
        <v>96</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66"/>
      <c r="AF75" s="65"/>
      <c r="AG75" s="65"/>
      <c r="AH75" s="65"/>
      <c r="AI75" s="65"/>
      <c r="AJ75" s="65"/>
      <c r="AK75" s="27"/>
      <c r="AL75" s="55"/>
    </row>
    <row r="76" spans="1:39" ht="239.25" customHeight="1" x14ac:dyDescent="0.2">
      <c r="B76" s="24"/>
      <c r="C76" s="256" t="s">
        <v>279</v>
      </c>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8"/>
      <c r="AE76" s="66"/>
      <c r="AF76" s="65"/>
      <c r="AG76" s="65"/>
      <c r="AH76" s="65"/>
      <c r="AI76" s="65"/>
      <c r="AJ76" s="65"/>
      <c r="AK76" s="27"/>
      <c r="AL76" s="55"/>
    </row>
    <row r="77" spans="1:39" s="187" customFormat="1" ht="298.5" customHeight="1" x14ac:dyDescent="0.2">
      <c r="B77" s="24"/>
      <c r="C77" s="259"/>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1"/>
      <c r="AE77" s="66"/>
      <c r="AF77" s="65"/>
      <c r="AG77" s="65"/>
      <c r="AH77" s="65"/>
      <c r="AI77" s="65"/>
      <c r="AJ77" s="65"/>
      <c r="AK77" s="27"/>
      <c r="AL77" s="27"/>
    </row>
    <row r="78" spans="1:39" s="187" customFormat="1" ht="409.5" customHeight="1" x14ac:dyDescent="0.2">
      <c r="B78" s="26"/>
      <c r="C78" s="262"/>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4"/>
      <c r="AE78" s="68"/>
      <c r="AF78" s="65"/>
      <c r="AG78" s="65"/>
      <c r="AH78" s="65"/>
      <c r="AI78" s="65"/>
      <c r="AJ78" s="65"/>
      <c r="AK78" s="27"/>
      <c r="AL78" s="27"/>
    </row>
    <row r="79" spans="1:39" ht="21" customHeight="1" x14ac:dyDescent="0.2">
      <c r="A79" s="55"/>
      <c r="B79" s="28"/>
      <c r="C79" s="217"/>
      <c r="D79" s="217"/>
      <c r="E79" s="217"/>
      <c r="F79" s="217"/>
      <c r="G79" s="217"/>
      <c r="H79" s="217"/>
      <c r="I79" s="217"/>
      <c r="J79" s="217"/>
      <c r="K79" s="345"/>
      <c r="L79" s="345"/>
      <c r="M79" s="345"/>
      <c r="N79" s="345"/>
      <c r="O79" s="217"/>
      <c r="P79" s="217"/>
      <c r="Q79" s="217"/>
      <c r="R79" s="217"/>
      <c r="S79" s="217"/>
      <c r="T79" s="217"/>
      <c r="U79" s="217"/>
      <c r="V79" s="217"/>
      <c r="W79" s="217"/>
      <c r="X79" s="217"/>
      <c r="Y79" s="217"/>
      <c r="Z79" s="217"/>
      <c r="AA79" s="217"/>
      <c r="AB79" s="217"/>
      <c r="AC79" s="217"/>
      <c r="AD79" s="217"/>
      <c r="AE79" s="64"/>
      <c r="AF79" s="65"/>
      <c r="AG79" s="65"/>
      <c r="AH79" s="65"/>
      <c r="AI79" s="65"/>
      <c r="AJ79" s="65"/>
      <c r="AK79" s="27"/>
      <c r="AL79" s="55"/>
    </row>
    <row r="80" spans="1:39" ht="38.25" customHeight="1" x14ac:dyDescent="0.2">
      <c r="A80" s="55"/>
      <c r="B80" s="24"/>
      <c r="C80" s="302" t="s">
        <v>97</v>
      </c>
      <c r="D80" s="302"/>
      <c r="E80" s="302"/>
      <c r="F80" s="302"/>
      <c r="G80" s="302"/>
      <c r="H80" s="302"/>
      <c r="I80" s="302"/>
      <c r="J80" s="302"/>
      <c r="K80" s="302"/>
      <c r="L80" s="302"/>
      <c r="M80" s="302"/>
      <c r="N80" s="302"/>
      <c r="O80" s="302"/>
      <c r="P80" s="302"/>
      <c r="Q80" s="302"/>
      <c r="R80" s="29"/>
      <c r="S80" s="298" t="s">
        <v>103</v>
      </c>
      <c r="T80" s="298"/>
      <c r="U80" s="298"/>
      <c r="V80" s="298"/>
      <c r="W80" s="298"/>
      <c r="X80" s="298"/>
      <c r="Y80" s="298"/>
      <c r="Z80" s="298"/>
      <c r="AA80" s="29"/>
      <c r="AB80" s="29"/>
      <c r="AC80" s="29"/>
      <c r="AD80" s="29"/>
      <c r="AE80" s="66"/>
      <c r="AF80" s="65"/>
      <c r="AG80" s="65"/>
      <c r="AH80" s="65"/>
      <c r="AI80" s="65"/>
      <c r="AJ80" s="65"/>
      <c r="AK80" s="27"/>
      <c r="AL80" s="55"/>
    </row>
    <row r="81" spans="1:46" ht="4.5" customHeight="1" x14ac:dyDescent="0.2">
      <c r="A81" s="55"/>
      <c r="B81" s="24"/>
      <c r="C81" s="47"/>
      <c r="D81" s="69"/>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66"/>
      <c r="AF81" s="65"/>
      <c r="AG81" s="65"/>
      <c r="AH81" s="65"/>
      <c r="AI81" s="65"/>
      <c r="AJ81" s="65"/>
      <c r="AK81" s="27"/>
      <c r="AL81" s="55"/>
    </row>
    <row r="82" spans="1:46" ht="24" customHeight="1" x14ac:dyDescent="0.2">
      <c r="A82" s="55"/>
      <c r="B82" s="24"/>
      <c r="C82" s="244" t="s">
        <v>229</v>
      </c>
      <c r="D82" s="245"/>
      <c r="E82" s="245"/>
      <c r="F82" s="245"/>
      <c r="G82" s="245"/>
      <c r="H82" s="245"/>
      <c r="I82" s="245"/>
      <c r="J82" s="245"/>
      <c r="K82" s="245"/>
      <c r="L82" s="245"/>
      <c r="M82" s="245"/>
      <c r="N82" s="245"/>
      <c r="O82" s="245"/>
      <c r="P82" s="245"/>
      <c r="Q82" s="246"/>
      <c r="R82" s="70"/>
      <c r="S82" s="70"/>
      <c r="T82" s="70"/>
      <c r="U82" s="242"/>
      <c r="V82" s="242"/>
      <c r="W82" s="51">
        <v>3</v>
      </c>
      <c r="X82" s="70"/>
      <c r="Y82" s="70"/>
      <c r="Z82" s="70"/>
      <c r="AA82" s="70"/>
      <c r="AB82" s="70"/>
      <c r="AC82" s="70"/>
      <c r="AD82" s="70"/>
      <c r="AE82" s="66"/>
      <c r="AF82" s="65"/>
      <c r="AG82" s="65"/>
      <c r="AH82" s="65"/>
      <c r="AI82" s="65"/>
      <c r="AJ82" s="65"/>
      <c r="AK82" s="27"/>
      <c r="AL82" s="55"/>
    </row>
    <row r="83" spans="1:46" ht="7.5" customHeight="1" x14ac:dyDescent="0.2">
      <c r="B83" s="24"/>
      <c r="C83" s="71"/>
      <c r="D83" s="71"/>
      <c r="E83" s="71"/>
      <c r="F83" s="71"/>
      <c r="G83" s="71"/>
      <c r="H83" s="71"/>
      <c r="I83" s="71"/>
      <c r="J83" s="71"/>
      <c r="K83" s="71"/>
      <c r="L83" s="71"/>
      <c r="M83" s="71"/>
      <c r="N83" s="71"/>
      <c r="O83" s="71"/>
      <c r="P83" s="71"/>
      <c r="Q83" s="71"/>
      <c r="R83" s="70"/>
      <c r="S83" s="70"/>
      <c r="T83" s="70"/>
      <c r="U83" s="70"/>
      <c r="V83" s="70"/>
      <c r="W83" s="70"/>
      <c r="X83" s="70"/>
      <c r="Y83" s="70"/>
      <c r="Z83" s="70"/>
      <c r="AA83" s="70"/>
      <c r="AB83" s="70"/>
      <c r="AC83" s="70"/>
      <c r="AD83" s="70"/>
      <c r="AE83" s="66"/>
      <c r="AF83" s="65"/>
      <c r="AG83" s="65"/>
      <c r="AH83" s="65"/>
      <c r="AI83" s="65"/>
      <c r="AJ83" s="65"/>
      <c r="AK83" s="27"/>
      <c r="AL83" s="55"/>
    </row>
    <row r="84" spans="1:46" ht="7.5" customHeight="1" x14ac:dyDescent="0.2">
      <c r="B84" s="24"/>
      <c r="C84" s="47"/>
      <c r="D84" s="72"/>
      <c r="E84" s="71"/>
      <c r="F84" s="71"/>
      <c r="G84" s="71"/>
      <c r="H84" s="71"/>
      <c r="I84" s="71"/>
      <c r="J84" s="71"/>
      <c r="K84" s="71"/>
      <c r="L84" s="71"/>
      <c r="M84" s="71"/>
      <c r="N84" s="71"/>
      <c r="O84" s="71"/>
      <c r="P84" s="71"/>
      <c r="Q84" s="71"/>
      <c r="R84" s="70"/>
      <c r="S84" s="70"/>
      <c r="T84" s="70"/>
      <c r="U84" s="70"/>
      <c r="V84" s="70"/>
      <c r="W84" s="70"/>
      <c r="X84" s="70"/>
      <c r="Y84" s="70"/>
      <c r="Z84" s="70"/>
      <c r="AA84" s="70"/>
      <c r="AB84" s="70"/>
      <c r="AC84" s="70"/>
      <c r="AD84" s="70"/>
      <c r="AE84" s="66"/>
      <c r="AF84" s="65"/>
      <c r="AG84" s="65"/>
      <c r="AH84" s="65"/>
      <c r="AI84" s="65"/>
      <c r="AJ84" s="65"/>
      <c r="AK84" s="27"/>
      <c r="AL84" s="55"/>
    </row>
    <row r="85" spans="1:46" ht="24" customHeight="1" x14ac:dyDescent="0.2">
      <c r="B85" s="24"/>
      <c r="C85" s="244" t="s">
        <v>230</v>
      </c>
      <c r="D85" s="245"/>
      <c r="E85" s="245"/>
      <c r="F85" s="245"/>
      <c r="G85" s="245"/>
      <c r="H85" s="245"/>
      <c r="I85" s="245"/>
      <c r="J85" s="245"/>
      <c r="K85" s="245"/>
      <c r="L85" s="245"/>
      <c r="M85" s="245"/>
      <c r="N85" s="245"/>
      <c r="O85" s="245"/>
      <c r="P85" s="245"/>
      <c r="Q85" s="246"/>
      <c r="R85" s="70"/>
      <c r="S85" s="70"/>
      <c r="T85" s="70"/>
      <c r="U85" s="70"/>
      <c r="V85" s="73"/>
      <c r="W85" s="51">
        <v>2</v>
      </c>
      <c r="X85" s="70"/>
      <c r="Y85" s="70"/>
      <c r="Z85" s="70"/>
      <c r="AA85" s="70"/>
      <c r="AB85" s="70"/>
      <c r="AC85" s="70"/>
      <c r="AD85" s="70"/>
      <c r="AE85" s="66"/>
      <c r="AF85" s="65"/>
      <c r="AG85" s="65"/>
      <c r="AH85" s="65"/>
      <c r="AI85" s="65"/>
      <c r="AJ85" s="65"/>
      <c r="AK85" s="27"/>
      <c r="AL85" s="55"/>
      <c r="AT85" s="53">
        <v>1</v>
      </c>
    </row>
    <row r="86" spans="1:46" ht="7.5" customHeight="1" x14ac:dyDescent="0.2">
      <c r="B86" s="24"/>
      <c r="C86" s="71"/>
      <c r="D86" s="71"/>
      <c r="E86" s="71"/>
      <c r="F86" s="71"/>
      <c r="G86" s="71"/>
      <c r="H86" s="71"/>
      <c r="I86" s="71"/>
      <c r="J86" s="71"/>
      <c r="K86" s="71"/>
      <c r="L86" s="71"/>
      <c r="M86" s="71"/>
      <c r="N86" s="71"/>
      <c r="O86" s="71"/>
      <c r="P86" s="71"/>
      <c r="Q86" s="71"/>
      <c r="R86" s="70"/>
      <c r="S86" s="70"/>
      <c r="T86" s="70"/>
      <c r="U86" s="70"/>
      <c r="V86" s="70"/>
      <c r="W86" s="70"/>
      <c r="X86" s="70"/>
      <c r="Y86" s="70"/>
      <c r="Z86" s="70"/>
      <c r="AA86" s="70"/>
      <c r="AB86" s="70"/>
      <c r="AC86" s="70"/>
      <c r="AD86" s="70"/>
      <c r="AE86" s="66"/>
      <c r="AF86" s="65"/>
      <c r="AG86" s="65"/>
      <c r="AH86" s="65"/>
      <c r="AI86" s="65"/>
      <c r="AJ86" s="65"/>
      <c r="AK86" s="27"/>
      <c r="AL86" s="55"/>
      <c r="AT86" s="53">
        <v>2</v>
      </c>
    </row>
    <row r="87" spans="1:46" ht="7.5" customHeight="1" x14ac:dyDescent="0.2">
      <c r="B87" s="24"/>
      <c r="C87" s="47"/>
      <c r="D87" s="72"/>
      <c r="E87" s="71"/>
      <c r="F87" s="71"/>
      <c r="G87" s="71"/>
      <c r="H87" s="71"/>
      <c r="I87" s="71"/>
      <c r="J87" s="71"/>
      <c r="K87" s="71"/>
      <c r="L87" s="71"/>
      <c r="M87" s="71"/>
      <c r="N87" s="71"/>
      <c r="O87" s="71"/>
      <c r="P87" s="71"/>
      <c r="Q87" s="71"/>
      <c r="R87" s="70"/>
      <c r="S87" s="70"/>
      <c r="T87" s="70"/>
      <c r="U87" s="70"/>
      <c r="V87" s="70"/>
      <c r="W87" s="70"/>
      <c r="X87" s="70"/>
      <c r="Y87" s="70"/>
      <c r="Z87" s="70"/>
      <c r="AA87" s="70"/>
      <c r="AB87" s="70"/>
      <c r="AC87" s="70"/>
      <c r="AD87" s="70"/>
      <c r="AE87" s="66"/>
      <c r="AF87" s="65"/>
      <c r="AG87" s="65"/>
      <c r="AH87" s="65"/>
      <c r="AI87" s="65"/>
      <c r="AJ87" s="65"/>
      <c r="AK87" s="27"/>
      <c r="AL87" s="55"/>
      <c r="AT87" s="53">
        <v>3</v>
      </c>
    </row>
    <row r="88" spans="1:46" ht="24" customHeight="1" x14ac:dyDescent="0.2">
      <c r="A88" s="55"/>
      <c r="B88" s="24"/>
      <c r="C88" s="244" t="s">
        <v>242</v>
      </c>
      <c r="D88" s="245"/>
      <c r="E88" s="245"/>
      <c r="F88" s="245"/>
      <c r="G88" s="245"/>
      <c r="H88" s="245"/>
      <c r="I88" s="245"/>
      <c r="J88" s="245"/>
      <c r="K88" s="245"/>
      <c r="L88" s="245"/>
      <c r="M88" s="245"/>
      <c r="N88" s="245"/>
      <c r="O88" s="245"/>
      <c r="P88" s="245"/>
      <c r="Q88" s="246"/>
      <c r="R88" s="70"/>
      <c r="S88" s="70"/>
      <c r="T88" s="70"/>
      <c r="U88" s="70"/>
      <c r="V88" s="73"/>
      <c r="W88" s="51">
        <v>4</v>
      </c>
      <c r="X88" s="70"/>
      <c r="Y88" s="70"/>
      <c r="Z88" s="70"/>
      <c r="AA88" s="70"/>
      <c r="AB88" s="70"/>
      <c r="AC88" s="70"/>
      <c r="AD88" s="70"/>
      <c r="AE88" s="66"/>
      <c r="AF88" s="65"/>
      <c r="AG88" s="65"/>
      <c r="AH88" s="65"/>
      <c r="AI88" s="65"/>
      <c r="AJ88" s="65"/>
      <c r="AK88" s="27"/>
      <c r="AL88" s="55"/>
      <c r="AT88" s="53">
        <v>4</v>
      </c>
    </row>
    <row r="89" spans="1:46" ht="7.5" customHeight="1" x14ac:dyDescent="0.2">
      <c r="A89" s="55"/>
      <c r="B89" s="24"/>
      <c r="C89" s="71"/>
      <c r="D89" s="71"/>
      <c r="E89" s="71"/>
      <c r="F89" s="71"/>
      <c r="G89" s="71"/>
      <c r="H89" s="71"/>
      <c r="I89" s="71"/>
      <c r="J89" s="71"/>
      <c r="K89" s="71"/>
      <c r="L89" s="71"/>
      <c r="M89" s="71"/>
      <c r="N89" s="71"/>
      <c r="O89" s="71"/>
      <c r="P89" s="71"/>
      <c r="Q89" s="71"/>
      <c r="R89" s="70"/>
      <c r="S89" s="70"/>
      <c r="T89" s="70"/>
      <c r="U89" s="70"/>
      <c r="V89" s="70"/>
      <c r="W89" s="70"/>
      <c r="X89" s="70"/>
      <c r="Y89" s="70"/>
      <c r="Z89" s="70"/>
      <c r="AA89" s="70"/>
      <c r="AB89" s="70"/>
      <c r="AC89" s="70"/>
      <c r="AD89" s="70"/>
      <c r="AE89" s="66"/>
      <c r="AF89" s="65"/>
      <c r="AG89" s="65"/>
      <c r="AH89" s="65"/>
      <c r="AI89" s="65"/>
      <c r="AJ89" s="65"/>
      <c r="AK89" s="27"/>
      <c r="AL89" s="55"/>
      <c r="AT89" s="53">
        <v>5</v>
      </c>
    </row>
    <row r="90" spans="1:46" ht="7.5" customHeight="1" x14ac:dyDescent="0.2">
      <c r="A90" s="55"/>
      <c r="B90" s="24"/>
      <c r="C90" s="47"/>
      <c r="D90" s="72"/>
      <c r="E90" s="71"/>
      <c r="F90" s="71"/>
      <c r="G90" s="71"/>
      <c r="H90" s="71"/>
      <c r="I90" s="71"/>
      <c r="J90" s="71"/>
      <c r="K90" s="71"/>
      <c r="L90" s="71"/>
      <c r="M90" s="71"/>
      <c r="N90" s="71"/>
      <c r="O90" s="71"/>
      <c r="P90" s="71"/>
      <c r="Q90" s="71"/>
      <c r="R90" s="70"/>
      <c r="S90" s="70"/>
      <c r="T90" s="70"/>
      <c r="U90" s="70"/>
      <c r="V90" s="70"/>
      <c r="W90" s="70"/>
      <c r="X90" s="70"/>
      <c r="Y90" s="70"/>
      <c r="Z90" s="70"/>
      <c r="AA90" s="70"/>
      <c r="AB90" s="70"/>
      <c r="AC90" s="70"/>
      <c r="AD90" s="70"/>
      <c r="AE90" s="66"/>
      <c r="AF90" s="65"/>
      <c r="AG90" s="65"/>
      <c r="AH90" s="65"/>
      <c r="AI90" s="65"/>
      <c r="AJ90" s="65"/>
      <c r="AK90" s="27"/>
      <c r="AL90" s="55"/>
      <c r="AT90" s="53">
        <v>6</v>
      </c>
    </row>
    <row r="91" spans="1:46" ht="24" customHeight="1" x14ac:dyDescent="0.2">
      <c r="A91" s="55"/>
      <c r="B91" s="24"/>
      <c r="C91" s="244" t="s">
        <v>231</v>
      </c>
      <c r="D91" s="245"/>
      <c r="E91" s="245"/>
      <c r="F91" s="245"/>
      <c r="G91" s="245"/>
      <c r="H91" s="245"/>
      <c r="I91" s="245"/>
      <c r="J91" s="245"/>
      <c r="K91" s="245"/>
      <c r="L91" s="245"/>
      <c r="M91" s="245"/>
      <c r="N91" s="245"/>
      <c r="O91" s="245"/>
      <c r="P91" s="245"/>
      <c r="Q91" s="246"/>
      <c r="R91" s="70"/>
      <c r="S91" s="70"/>
      <c r="T91" s="70"/>
      <c r="U91" s="70"/>
      <c r="V91" s="73"/>
      <c r="W91" s="51">
        <v>1</v>
      </c>
      <c r="X91" s="70"/>
      <c r="Y91" s="70"/>
      <c r="Z91" s="70"/>
      <c r="AA91" s="70"/>
      <c r="AB91" s="70"/>
      <c r="AC91" s="70"/>
      <c r="AD91" s="70"/>
      <c r="AE91" s="66"/>
      <c r="AF91" s="65"/>
      <c r="AG91" s="65"/>
      <c r="AH91" s="65"/>
      <c r="AI91" s="65"/>
      <c r="AJ91" s="65"/>
      <c r="AK91" s="27"/>
      <c r="AL91" s="55"/>
      <c r="AT91" s="53">
        <v>7</v>
      </c>
    </row>
    <row r="92" spans="1:46" ht="7.5" customHeight="1" x14ac:dyDescent="0.2">
      <c r="A92" s="55"/>
      <c r="B92" s="24"/>
      <c r="C92" s="71"/>
      <c r="D92" s="71"/>
      <c r="E92" s="71"/>
      <c r="F92" s="71"/>
      <c r="G92" s="71"/>
      <c r="H92" s="71"/>
      <c r="I92" s="71"/>
      <c r="J92" s="71"/>
      <c r="K92" s="71"/>
      <c r="L92" s="71"/>
      <c r="M92" s="71"/>
      <c r="N92" s="71"/>
      <c r="O92" s="71"/>
      <c r="P92" s="71"/>
      <c r="Q92" s="71"/>
      <c r="R92" s="70"/>
      <c r="S92" s="70"/>
      <c r="T92" s="70"/>
      <c r="U92" s="70"/>
      <c r="V92" s="70"/>
      <c r="W92" s="70"/>
      <c r="X92" s="70"/>
      <c r="Y92" s="70"/>
      <c r="Z92" s="70"/>
      <c r="AA92" s="70"/>
      <c r="AB92" s="70"/>
      <c r="AC92" s="70"/>
      <c r="AD92" s="70"/>
      <c r="AE92" s="66"/>
      <c r="AF92" s="65"/>
      <c r="AG92" s="65"/>
      <c r="AH92" s="65"/>
      <c r="AI92" s="65"/>
      <c r="AJ92" s="65"/>
      <c r="AK92" s="27"/>
      <c r="AL92" s="55"/>
      <c r="AT92" s="53">
        <v>8</v>
      </c>
    </row>
    <row r="93" spans="1:46" ht="7.5" customHeight="1" x14ac:dyDescent="0.2">
      <c r="A93" s="55"/>
      <c r="B93" s="24"/>
      <c r="C93" s="47"/>
      <c r="D93" s="72"/>
      <c r="E93" s="71"/>
      <c r="F93" s="71"/>
      <c r="G93" s="71"/>
      <c r="H93" s="71"/>
      <c r="I93" s="71"/>
      <c r="J93" s="71"/>
      <c r="K93" s="71"/>
      <c r="L93" s="71"/>
      <c r="M93" s="71"/>
      <c r="N93" s="71"/>
      <c r="O93" s="71"/>
      <c r="P93" s="71"/>
      <c r="Q93" s="71"/>
      <c r="R93" s="70"/>
      <c r="S93" s="70"/>
      <c r="T93" s="70"/>
      <c r="U93" s="70"/>
      <c r="V93" s="70"/>
      <c r="W93" s="70"/>
      <c r="X93" s="70"/>
      <c r="Y93" s="70"/>
      <c r="Z93" s="70"/>
      <c r="AA93" s="70"/>
      <c r="AB93" s="70"/>
      <c r="AC93" s="70"/>
      <c r="AD93" s="70"/>
      <c r="AE93" s="66"/>
      <c r="AF93" s="65"/>
      <c r="AG93" s="65"/>
      <c r="AH93" s="65"/>
      <c r="AI93" s="65"/>
      <c r="AJ93" s="65"/>
      <c r="AK93" s="27"/>
      <c r="AL93" s="55"/>
      <c r="AT93" s="53">
        <v>9</v>
      </c>
    </row>
    <row r="94" spans="1:46" ht="32.25" customHeight="1" x14ac:dyDescent="0.2">
      <c r="A94" s="55"/>
      <c r="B94" s="24"/>
      <c r="C94" s="247" t="s">
        <v>235</v>
      </c>
      <c r="D94" s="248"/>
      <c r="E94" s="248"/>
      <c r="F94" s="248"/>
      <c r="G94" s="248"/>
      <c r="H94" s="248"/>
      <c r="I94" s="248"/>
      <c r="J94" s="248"/>
      <c r="K94" s="248"/>
      <c r="L94" s="248"/>
      <c r="M94" s="248"/>
      <c r="N94" s="248"/>
      <c r="O94" s="248"/>
      <c r="P94" s="248"/>
      <c r="Q94" s="249"/>
      <c r="R94" s="70"/>
      <c r="S94" s="70"/>
      <c r="T94" s="70"/>
      <c r="U94" s="70"/>
      <c r="V94" s="73"/>
      <c r="W94" s="51">
        <v>4</v>
      </c>
      <c r="X94" s="70"/>
      <c r="Y94" s="70"/>
      <c r="Z94" s="70"/>
      <c r="AA94" s="70"/>
      <c r="AB94" s="70"/>
      <c r="AC94" s="70"/>
      <c r="AD94" s="70"/>
      <c r="AE94" s="66"/>
      <c r="AF94" s="65"/>
      <c r="AG94" s="65"/>
      <c r="AH94" s="65"/>
      <c r="AI94" s="65"/>
      <c r="AJ94" s="65"/>
      <c r="AK94" s="27"/>
      <c r="AL94" s="55"/>
      <c r="AT94" s="53">
        <v>10</v>
      </c>
    </row>
    <row r="95" spans="1:46" ht="7.5" customHeight="1" x14ac:dyDescent="0.2">
      <c r="A95" s="55"/>
      <c r="B95" s="24"/>
      <c r="C95" s="71"/>
      <c r="D95" s="71"/>
      <c r="E95" s="71"/>
      <c r="F95" s="71"/>
      <c r="G95" s="71"/>
      <c r="H95" s="71"/>
      <c r="I95" s="71"/>
      <c r="J95" s="71"/>
      <c r="K95" s="71"/>
      <c r="L95" s="71"/>
      <c r="M95" s="71"/>
      <c r="N95" s="71"/>
      <c r="O95" s="71"/>
      <c r="P95" s="71"/>
      <c r="Q95" s="71"/>
      <c r="R95" s="70"/>
      <c r="S95" s="70"/>
      <c r="T95" s="70"/>
      <c r="U95" s="70"/>
      <c r="V95" s="70"/>
      <c r="W95" s="70"/>
      <c r="X95" s="70"/>
      <c r="Y95" s="70"/>
      <c r="Z95" s="70"/>
      <c r="AA95" s="70"/>
      <c r="AB95" s="70"/>
      <c r="AC95" s="70"/>
      <c r="AD95" s="70"/>
      <c r="AE95" s="66"/>
      <c r="AF95" s="65"/>
      <c r="AG95" s="65"/>
      <c r="AH95" s="65"/>
      <c r="AI95" s="65"/>
      <c r="AJ95" s="65"/>
      <c r="AK95" s="27"/>
      <c r="AL95" s="55"/>
      <c r="AT95" s="53">
        <v>11</v>
      </c>
    </row>
    <row r="96" spans="1:46" ht="7.5" customHeight="1" x14ac:dyDescent="0.2">
      <c r="A96" s="55"/>
      <c r="B96" s="24"/>
      <c r="C96" s="47"/>
      <c r="D96" s="72"/>
      <c r="E96" s="71"/>
      <c r="F96" s="71"/>
      <c r="G96" s="71"/>
      <c r="H96" s="71"/>
      <c r="I96" s="71"/>
      <c r="J96" s="71"/>
      <c r="K96" s="71"/>
      <c r="L96" s="71"/>
      <c r="M96" s="71"/>
      <c r="N96" s="71"/>
      <c r="O96" s="71"/>
      <c r="P96" s="71"/>
      <c r="Q96" s="71"/>
      <c r="R96" s="70"/>
      <c r="S96" s="70"/>
      <c r="T96" s="70"/>
      <c r="U96" s="70"/>
      <c r="V96" s="70"/>
      <c r="W96" s="70"/>
      <c r="X96" s="70"/>
      <c r="Y96" s="70"/>
      <c r="Z96" s="70"/>
      <c r="AA96" s="70"/>
      <c r="AB96" s="70"/>
      <c r="AC96" s="70"/>
      <c r="AD96" s="70"/>
      <c r="AE96" s="66"/>
      <c r="AF96" s="65"/>
      <c r="AG96" s="65"/>
      <c r="AH96" s="65"/>
      <c r="AI96" s="65"/>
      <c r="AJ96" s="65"/>
      <c r="AK96" s="27"/>
      <c r="AL96" s="55"/>
      <c r="AT96" s="53">
        <v>12</v>
      </c>
    </row>
    <row r="97" spans="1:49" ht="24" customHeight="1" x14ac:dyDescent="0.2">
      <c r="A97" s="55"/>
      <c r="B97" s="24"/>
      <c r="C97" s="244" t="s">
        <v>232</v>
      </c>
      <c r="D97" s="245"/>
      <c r="E97" s="245"/>
      <c r="F97" s="245"/>
      <c r="G97" s="245"/>
      <c r="H97" s="245"/>
      <c r="I97" s="245"/>
      <c r="J97" s="245"/>
      <c r="K97" s="245"/>
      <c r="L97" s="245"/>
      <c r="M97" s="245"/>
      <c r="N97" s="245"/>
      <c r="O97" s="245"/>
      <c r="P97" s="245"/>
      <c r="Q97" s="246"/>
      <c r="R97" s="70"/>
      <c r="S97" s="70"/>
      <c r="T97" s="70"/>
      <c r="U97" s="70"/>
      <c r="V97" s="73"/>
      <c r="W97" s="51">
        <v>1</v>
      </c>
      <c r="X97" s="70"/>
      <c r="Y97" s="70"/>
      <c r="Z97" s="70"/>
      <c r="AA97" s="70"/>
      <c r="AB97" s="70"/>
      <c r="AC97" s="70"/>
      <c r="AD97" s="70"/>
      <c r="AE97" s="66"/>
      <c r="AF97" s="65"/>
      <c r="AG97" s="65"/>
      <c r="AH97" s="65"/>
      <c r="AI97" s="65"/>
      <c r="AJ97" s="65"/>
      <c r="AK97" s="27"/>
      <c r="AL97" s="55"/>
      <c r="AT97" s="53">
        <v>13</v>
      </c>
    </row>
    <row r="98" spans="1:49" ht="7.5" customHeight="1" x14ac:dyDescent="0.3">
      <c r="A98" s="55"/>
      <c r="B98" s="24"/>
      <c r="C98" s="71"/>
      <c r="D98" s="71"/>
      <c r="E98" s="71"/>
      <c r="F98" s="71"/>
      <c r="G98" s="71"/>
      <c r="H98" s="71"/>
      <c r="I98" s="71"/>
      <c r="J98" s="71"/>
      <c r="K98" s="71"/>
      <c r="L98" s="71"/>
      <c r="M98" s="71"/>
      <c r="N98" s="71"/>
      <c r="O98" s="71"/>
      <c r="P98" s="71"/>
      <c r="Q98" s="71"/>
      <c r="R98" s="70"/>
      <c r="S98" s="70"/>
      <c r="T98" s="70"/>
      <c r="U98" s="70"/>
      <c r="V98" s="70"/>
      <c r="W98" s="70"/>
      <c r="X98" s="70"/>
      <c r="Y98" s="70"/>
      <c r="Z98" s="70"/>
      <c r="AA98" s="70"/>
      <c r="AB98" s="70"/>
      <c r="AC98" s="70"/>
      <c r="AD98" s="70"/>
      <c r="AE98" s="66"/>
      <c r="AF98" s="55"/>
      <c r="AG98" s="55"/>
      <c r="AH98" s="55"/>
      <c r="AI98" s="55"/>
      <c r="AJ98" s="55"/>
      <c r="AK98" s="55"/>
      <c r="AT98" s="53">
        <v>14</v>
      </c>
      <c r="AW98" s="74"/>
    </row>
    <row r="99" spans="1:49" ht="7.5" customHeight="1" x14ac:dyDescent="0.3">
      <c r="A99" s="55"/>
      <c r="B99" s="24"/>
      <c r="C99" s="47"/>
      <c r="D99" s="72"/>
      <c r="E99" s="71"/>
      <c r="F99" s="71"/>
      <c r="G99" s="71"/>
      <c r="H99" s="71"/>
      <c r="I99" s="71"/>
      <c r="J99" s="71"/>
      <c r="K99" s="71"/>
      <c r="L99" s="71"/>
      <c r="M99" s="71"/>
      <c r="N99" s="71"/>
      <c r="O99" s="71"/>
      <c r="P99" s="71"/>
      <c r="Q99" s="71"/>
      <c r="R99" s="70"/>
      <c r="S99" s="70"/>
      <c r="T99" s="70"/>
      <c r="U99" s="70"/>
      <c r="V99" s="70"/>
      <c r="W99" s="70"/>
      <c r="X99" s="70"/>
      <c r="Y99" s="70"/>
      <c r="Z99" s="70"/>
      <c r="AA99" s="70"/>
      <c r="AB99" s="70"/>
      <c r="AC99" s="70"/>
      <c r="AD99" s="70"/>
      <c r="AE99" s="66"/>
      <c r="AF99" s="55"/>
      <c r="AG99" s="55"/>
      <c r="AH99" s="55"/>
      <c r="AI99" s="55"/>
      <c r="AJ99" s="55"/>
      <c r="AK99" s="55"/>
      <c r="AT99" s="53">
        <v>14</v>
      </c>
      <c r="AW99" s="74"/>
    </row>
    <row r="100" spans="1:49" ht="24" customHeight="1" x14ac:dyDescent="0.3">
      <c r="A100" s="55"/>
      <c r="B100" s="24"/>
      <c r="C100" s="244" t="s">
        <v>233</v>
      </c>
      <c r="D100" s="245"/>
      <c r="E100" s="245"/>
      <c r="F100" s="245"/>
      <c r="G100" s="245"/>
      <c r="H100" s="245"/>
      <c r="I100" s="245"/>
      <c r="J100" s="245"/>
      <c r="K100" s="245"/>
      <c r="L100" s="245"/>
      <c r="M100" s="245"/>
      <c r="N100" s="245"/>
      <c r="O100" s="245"/>
      <c r="P100" s="245"/>
      <c r="Q100" s="246"/>
      <c r="R100" s="70"/>
      <c r="S100" s="70"/>
      <c r="T100" s="70"/>
      <c r="U100" s="70"/>
      <c r="V100" s="73"/>
      <c r="W100" s="51">
        <v>1</v>
      </c>
      <c r="X100" s="70"/>
      <c r="Y100" s="70"/>
      <c r="Z100" s="70"/>
      <c r="AA100" s="70"/>
      <c r="AB100" s="70"/>
      <c r="AC100" s="70"/>
      <c r="AD100" s="70"/>
      <c r="AE100" s="66"/>
      <c r="AF100" s="55"/>
      <c r="AG100" s="55"/>
      <c r="AH100" s="55"/>
      <c r="AI100" s="55"/>
      <c r="AJ100" s="55"/>
      <c r="AK100" s="55"/>
      <c r="AT100" s="53">
        <v>15</v>
      </c>
      <c r="AW100" s="74"/>
    </row>
    <row r="101" spans="1:49" ht="6.75" customHeight="1" x14ac:dyDescent="0.3">
      <c r="A101" s="55"/>
      <c r="B101" s="24"/>
      <c r="C101" s="71"/>
      <c r="D101" s="71"/>
      <c r="E101" s="71"/>
      <c r="F101" s="71"/>
      <c r="G101" s="71"/>
      <c r="H101" s="71"/>
      <c r="I101" s="71"/>
      <c r="J101" s="71"/>
      <c r="K101" s="71"/>
      <c r="L101" s="71"/>
      <c r="M101" s="71"/>
      <c r="N101" s="71"/>
      <c r="O101" s="71"/>
      <c r="P101" s="71"/>
      <c r="Q101" s="71"/>
      <c r="R101" s="70"/>
      <c r="S101" s="70"/>
      <c r="T101" s="70"/>
      <c r="U101" s="70"/>
      <c r="V101" s="73"/>
      <c r="W101" s="70"/>
      <c r="X101" s="70"/>
      <c r="Y101" s="70"/>
      <c r="Z101" s="70"/>
      <c r="AA101" s="70"/>
      <c r="AB101" s="70"/>
      <c r="AC101" s="70"/>
      <c r="AD101" s="70"/>
      <c r="AE101" s="66"/>
      <c r="AF101" s="55"/>
      <c r="AG101" s="55"/>
      <c r="AH101" s="55"/>
      <c r="AI101" s="55"/>
      <c r="AJ101" s="55"/>
      <c r="AK101" s="55"/>
      <c r="AT101" s="53">
        <v>16</v>
      </c>
      <c r="AW101" s="74"/>
    </row>
    <row r="102" spans="1:49" ht="8.25" customHeight="1" x14ac:dyDescent="0.3">
      <c r="A102" s="55"/>
      <c r="B102" s="24"/>
      <c r="C102" s="47"/>
      <c r="D102" s="71"/>
      <c r="E102" s="71"/>
      <c r="F102" s="71"/>
      <c r="G102" s="71"/>
      <c r="H102" s="71"/>
      <c r="I102" s="71"/>
      <c r="J102" s="71"/>
      <c r="K102" s="71"/>
      <c r="L102" s="71"/>
      <c r="M102" s="71"/>
      <c r="N102" s="71"/>
      <c r="O102" s="71"/>
      <c r="P102" s="71"/>
      <c r="Q102" s="71"/>
      <c r="R102" s="70"/>
      <c r="S102" s="70"/>
      <c r="T102" s="70"/>
      <c r="U102" s="70"/>
      <c r="V102" s="73"/>
      <c r="W102" s="70"/>
      <c r="X102" s="70"/>
      <c r="Y102" s="70"/>
      <c r="Z102" s="70"/>
      <c r="AA102" s="70"/>
      <c r="AB102" s="70"/>
      <c r="AC102" s="70"/>
      <c r="AD102" s="70"/>
      <c r="AE102" s="66"/>
      <c r="AF102" s="55"/>
      <c r="AG102" s="55"/>
      <c r="AH102" s="55"/>
      <c r="AI102" s="55"/>
      <c r="AJ102" s="55"/>
      <c r="AK102" s="55"/>
      <c r="AT102" s="53">
        <v>17</v>
      </c>
      <c r="AW102" s="74"/>
    </row>
    <row r="103" spans="1:49" ht="24" customHeight="1" x14ac:dyDescent="0.3">
      <c r="A103" s="55"/>
      <c r="B103" s="24"/>
      <c r="C103" s="244" t="s">
        <v>234</v>
      </c>
      <c r="D103" s="245"/>
      <c r="E103" s="245"/>
      <c r="F103" s="245"/>
      <c r="G103" s="245"/>
      <c r="H103" s="245"/>
      <c r="I103" s="245"/>
      <c r="J103" s="245"/>
      <c r="K103" s="245"/>
      <c r="L103" s="245"/>
      <c r="M103" s="245"/>
      <c r="N103" s="245"/>
      <c r="O103" s="245"/>
      <c r="P103" s="245"/>
      <c r="Q103" s="246"/>
      <c r="R103" s="70"/>
      <c r="S103" s="70"/>
      <c r="T103" s="70"/>
      <c r="U103" s="70"/>
      <c r="V103" s="73"/>
      <c r="W103" s="51">
        <v>10</v>
      </c>
      <c r="X103" s="70"/>
      <c r="Y103" s="71"/>
      <c r="Z103" s="70"/>
      <c r="AA103" s="70"/>
      <c r="AB103" s="70"/>
      <c r="AC103" s="70"/>
      <c r="AD103" s="70"/>
      <c r="AE103" s="66"/>
      <c r="AF103" s="55"/>
      <c r="AG103" s="55"/>
      <c r="AH103" s="55"/>
      <c r="AI103" s="55"/>
      <c r="AJ103" s="55"/>
      <c r="AK103" s="55"/>
      <c r="AT103" s="53">
        <v>18</v>
      </c>
      <c r="AW103" s="74"/>
    </row>
    <row r="104" spans="1:49" ht="7.5" customHeight="1" x14ac:dyDescent="0.3">
      <c r="A104" s="55"/>
      <c r="B104" s="75"/>
      <c r="C104" s="76"/>
      <c r="D104" s="71"/>
      <c r="E104" s="71"/>
      <c r="F104" s="71"/>
      <c r="G104" s="71"/>
      <c r="H104" s="71"/>
      <c r="I104" s="71"/>
      <c r="J104" s="71"/>
      <c r="K104" s="71"/>
      <c r="L104" s="71"/>
      <c r="M104" s="71"/>
      <c r="N104" s="71"/>
      <c r="O104" s="71"/>
      <c r="P104" s="71"/>
      <c r="Q104" s="71"/>
      <c r="R104" s="70"/>
      <c r="S104" s="70"/>
      <c r="T104" s="70"/>
      <c r="U104" s="70"/>
      <c r="V104" s="70"/>
      <c r="W104" s="70"/>
      <c r="X104" s="70"/>
      <c r="Y104" s="70"/>
      <c r="Z104" s="70"/>
      <c r="AA104" s="70"/>
      <c r="AB104" s="70"/>
      <c r="AC104" s="70"/>
      <c r="AD104" s="70"/>
      <c r="AE104" s="18"/>
      <c r="AF104" s="55"/>
      <c r="AG104" s="55"/>
      <c r="AH104" s="55"/>
      <c r="AI104" s="55"/>
      <c r="AJ104" s="55"/>
      <c r="AK104" s="55"/>
      <c r="AT104" s="53">
        <v>19</v>
      </c>
      <c r="AW104" s="74"/>
    </row>
    <row r="105" spans="1:49" ht="7.5" customHeight="1" x14ac:dyDescent="0.2">
      <c r="A105" s="55"/>
      <c r="B105" s="75"/>
      <c r="C105" s="71"/>
      <c r="D105" s="71"/>
      <c r="E105" s="71"/>
      <c r="F105" s="71"/>
      <c r="G105" s="71"/>
      <c r="H105" s="71"/>
      <c r="I105" s="71"/>
      <c r="J105" s="71"/>
      <c r="K105" s="71"/>
      <c r="L105" s="71"/>
      <c r="M105" s="71"/>
      <c r="N105" s="71"/>
      <c r="O105" s="71"/>
      <c r="P105" s="71"/>
      <c r="Q105" s="71"/>
      <c r="R105" s="70"/>
      <c r="S105" s="70"/>
      <c r="T105" s="70"/>
      <c r="U105" s="70"/>
      <c r="V105" s="70"/>
      <c r="W105" s="70"/>
      <c r="X105" s="70"/>
      <c r="Y105" s="70"/>
      <c r="Z105" s="70"/>
      <c r="AA105" s="70"/>
      <c r="AB105" s="70"/>
      <c r="AC105" s="70"/>
      <c r="AD105" s="70"/>
      <c r="AE105" s="18"/>
      <c r="AF105" s="55"/>
      <c r="AG105" s="55"/>
      <c r="AH105" s="55"/>
      <c r="AI105" s="55"/>
      <c r="AJ105" s="55"/>
      <c r="AK105" s="55"/>
      <c r="AT105" s="53">
        <v>22</v>
      </c>
    </row>
    <row r="106" spans="1:49" ht="7.5" customHeight="1" x14ac:dyDescent="0.2">
      <c r="A106" s="55"/>
      <c r="B106" s="75"/>
      <c r="C106" s="47"/>
      <c r="D106" s="72"/>
      <c r="E106" s="71"/>
      <c r="F106" s="71"/>
      <c r="G106" s="71"/>
      <c r="H106" s="71"/>
      <c r="I106" s="71"/>
      <c r="J106" s="71"/>
      <c r="K106" s="71"/>
      <c r="L106" s="71"/>
      <c r="M106" s="71"/>
      <c r="N106" s="71"/>
      <c r="O106" s="71"/>
      <c r="P106" s="71"/>
      <c r="Q106" s="71"/>
      <c r="R106" s="70"/>
      <c r="S106" s="70"/>
      <c r="T106" s="70"/>
      <c r="U106" s="70"/>
      <c r="V106" s="70"/>
      <c r="W106" s="69"/>
      <c r="X106" s="70"/>
      <c r="Y106" s="70"/>
      <c r="Z106" s="70"/>
      <c r="AA106" s="70"/>
      <c r="AB106" s="70"/>
      <c r="AC106" s="70"/>
      <c r="AD106" s="70"/>
      <c r="AE106" s="18"/>
      <c r="AF106" s="55"/>
      <c r="AG106" s="55"/>
      <c r="AH106" s="55"/>
      <c r="AI106" s="55"/>
      <c r="AJ106" s="55"/>
      <c r="AK106" s="55"/>
      <c r="AT106" s="53">
        <v>23</v>
      </c>
    </row>
    <row r="107" spans="1:49" ht="21.75" customHeight="1" x14ac:dyDescent="0.2">
      <c r="A107" s="55"/>
      <c r="B107" s="75"/>
      <c r="C107" s="314" t="s">
        <v>243</v>
      </c>
      <c r="D107" s="315"/>
      <c r="E107" s="315"/>
      <c r="F107" s="315"/>
      <c r="G107" s="315"/>
      <c r="H107" s="315"/>
      <c r="I107" s="315"/>
      <c r="J107" s="315"/>
      <c r="K107" s="315"/>
      <c r="L107" s="315"/>
      <c r="M107" s="315"/>
      <c r="N107" s="315"/>
      <c r="O107" s="315"/>
      <c r="P107" s="315"/>
      <c r="Q107" s="316"/>
      <c r="R107" s="70"/>
      <c r="S107" s="70"/>
      <c r="T107" s="77"/>
      <c r="U107" s="77"/>
      <c r="V107" s="78"/>
      <c r="W107" s="149">
        <v>3</v>
      </c>
      <c r="X107" s="346"/>
      <c r="Y107" s="346"/>
      <c r="Z107" s="346"/>
      <c r="AA107" s="346"/>
      <c r="AB107" s="346"/>
      <c r="AC107" s="346"/>
      <c r="AD107" s="346"/>
      <c r="AE107" s="18"/>
      <c r="AF107" s="55"/>
      <c r="AG107" s="55"/>
      <c r="AH107" s="55"/>
      <c r="AI107" s="55"/>
      <c r="AJ107" s="55"/>
      <c r="AK107" s="55"/>
      <c r="AT107" s="53">
        <v>24</v>
      </c>
    </row>
    <row r="108" spans="1:49" ht="32.25" customHeight="1" x14ac:dyDescent="0.2">
      <c r="A108" s="55"/>
      <c r="B108" s="75"/>
      <c r="C108" s="317"/>
      <c r="D108" s="306"/>
      <c r="E108" s="306"/>
      <c r="F108" s="306"/>
      <c r="G108" s="306"/>
      <c r="H108" s="306"/>
      <c r="I108" s="306"/>
      <c r="J108" s="306"/>
      <c r="K108" s="306"/>
      <c r="L108" s="306"/>
      <c r="M108" s="306"/>
      <c r="N108" s="306"/>
      <c r="O108" s="306"/>
      <c r="P108" s="306"/>
      <c r="Q108" s="307"/>
      <c r="R108" s="70"/>
      <c r="S108" s="70"/>
      <c r="T108" s="70"/>
      <c r="U108" s="70"/>
      <c r="V108" s="70"/>
      <c r="W108" s="70"/>
      <c r="X108" s="70"/>
      <c r="Y108" s="70"/>
      <c r="Z108" s="70"/>
      <c r="AA108" s="70"/>
      <c r="AB108" s="70"/>
      <c r="AC108" s="70"/>
      <c r="AD108" s="70"/>
      <c r="AE108" s="18"/>
      <c r="AF108" s="55"/>
      <c r="AG108" s="55"/>
      <c r="AH108" s="55"/>
      <c r="AI108" s="55"/>
      <c r="AJ108" s="55"/>
      <c r="AK108" s="55" t="s">
        <v>20</v>
      </c>
      <c r="AT108" s="53">
        <v>25</v>
      </c>
    </row>
    <row r="109" spans="1:49" ht="9" customHeight="1" x14ac:dyDescent="0.2">
      <c r="A109" s="55"/>
      <c r="B109" s="75"/>
      <c r="C109" s="2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18"/>
      <c r="AF109" s="55"/>
      <c r="AG109" s="55"/>
      <c r="AH109" s="55"/>
      <c r="AI109" s="55"/>
      <c r="AJ109" s="55"/>
      <c r="AK109" s="55"/>
      <c r="AT109" s="53">
        <v>26</v>
      </c>
    </row>
    <row r="110" spans="1:49" ht="15" x14ac:dyDescent="0.2">
      <c r="A110" s="55"/>
      <c r="B110" s="75"/>
      <c r="C110" s="302" t="s">
        <v>98</v>
      </c>
      <c r="D110" s="303"/>
      <c r="E110" s="303"/>
      <c r="F110" s="303"/>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18"/>
      <c r="AF110" s="55"/>
      <c r="AG110" s="55"/>
      <c r="AH110" s="55"/>
      <c r="AI110" s="55"/>
      <c r="AJ110" s="55"/>
      <c r="AK110" s="55"/>
      <c r="AT110" s="53">
        <v>27</v>
      </c>
    </row>
    <row r="111" spans="1:49" ht="9.75" customHeight="1" x14ac:dyDescent="0.2">
      <c r="A111" s="55"/>
      <c r="B111" s="75"/>
      <c r="C111" s="47"/>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18"/>
      <c r="AF111" s="55"/>
      <c r="AG111" s="55"/>
      <c r="AH111" s="55"/>
      <c r="AI111" s="55"/>
      <c r="AJ111" s="55"/>
      <c r="AK111" s="55"/>
      <c r="AT111" s="53">
        <v>28</v>
      </c>
    </row>
    <row r="112" spans="1:49" ht="13.5" customHeight="1" x14ac:dyDescent="0.2">
      <c r="A112" s="55"/>
      <c r="B112" s="75"/>
      <c r="C112" s="80"/>
      <c r="D112" s="81"/>
      <c r="E112" s="81"/>
      <c r="F112" s="81"/>
      <c r="G112" s="81"/>
      <c r="H112" s="81"/>
      <c r="I112" s="81"/>
      <c r="J112" s="81"/>
      <c r="K112" s="81"/>
      <c r="L112" s="81"/>
      <c r="M112" s="81"/>
      <c r="N112" s="81"/>
      <c r="O112" s="81"/>
      <c r="P112" s="81"/>
      <c r="Q112" s="81"/>
      <c r="R112" s="81"/>
      <c r="S112" s="81"/>
      <c r="T112" s="243" t="s">
        <v>48</v>
      </c>
      <c r="U112" s="243"/>
      <c r="V112" s="243"/>
      <c r="W112" s="243"/>
      <c r="X112" s="243"/>
      <c r="Y112" s="243"/>
      <c r="Z112" s="243"/>
      <c r="AA112" s="243"/>
      <c r="AB112" s="243"/>
      <c r="AC112" s="243"/>
      <c r="AD112" s="82"/>
      <c r="AE112" s="18"/>
      <c r="AF112" s="55"/>
      <c r="AG112" s="55"/>
      <c r="AH112" s="55"/>
      <c r="AI112" s="55"/>
      <c r="AJ112" s="55"/>
      <c r="AK112" s="55"/>
      <c r="AT112" s="53">
        <v>29</v>
      </c>
    </row>
    <row r="113" spans="1:46" ht="24" customHeight="1" x14ac:dyDescent="0.2">
      <c r="A113" s="55"/>
      <c r="B113" s="75"/>
      <c r="C113" s="83"/>
      <c r="D113" s="302" t="s">
        <v>46</v>
      </c>
      <c r="E113" s="303"/>
      <c r="F113" s="303"/>
      <c r="G113" s="303"/>
      <c r="H113" s="303"/>
      <c r="I113" s="303"/>
      <c r="J113" s="303"/>
      <c r="K113" s="303"/>
      <c r="L113" s="303"/>
      <c r="M113" s="303"/>
      <c r="N113" s="303"/>
      <c r="O113" s="303"/>
      <c r="P113" s="303"/>
      <c r="Q113" s="73"/>
      <c r="R113" s="52"/>
      <c r="S113" s="73"/>
      <c r="T113" s="73"/>
      <c r="U113" s="304"/>
      <c r="V113" s="304"/>
      <c r="W113" s="304"/>
      <c r="X113" s="304"/>
      <c r="Y113" s="304"/>
      <c r="Z113" s="304"/>
      <c r="AA113" s="304"/>
      <c r="AB113" s="304"/>
      <c r="AC113" s="304"/>
      <c r="AD113" s="305"/>
      <c r="AE113" s="18"/>
      <c r="AF113" s="55"/>
      <c r="AG113" s="55"/>
      <c r="AH113" s="55"/>
      <c r="AI113" s="55"/>
      <c r="AJ113" s="55"/>
      <c r="AK113" s="55"/>
      <c r="AT113" s="53">
        <v>30</v>
      </c>
    </row>
    <row r="114" spans="1:46" ht="9.75" customHeight="1" x14ac:dyDescent="0.2">
      <c r="A114" s="55"/>
      <c r="B114" s="75"/>
      <c r="C114" s="84"/>
      <c r="D114" s="85"/>
      <c r="E114" s="85"/>
      <c r="F114" s="85"/>
      <c r="G114" s="85"/>
      <c r="H114" s="85"/>
      <c r="I114" s="85"/>
      <c r="J114" s="85"/>
      <c r="K114" s="85"/>
      <c r="L114" s="85"/>
      <c r="M114" s="85"/>
      <c r="N114" s="85"/>
      <c r="O114" s="85"/>
      <c r="P114" s="85"/>
      <c r="Q114" s="85"/>
      <c r="R114" s="85"/>
      <c r="S114" s="85"/>
      <c r="T114" s="85"/>
      <c r="U114" s="306"/>
      <c r="V114" s="306"/>
      <c r="W114" s="306"/>
      <c r="X114" s="306"/>
      <c r="Y114" s="306"/>
      <c r="Z114" s="306"/>
      <c r="AA114" s="306"/>
      <c r="AB114" s="306"/>
      <c r="AC114" s="306"/>
      <c r="AD114" s="307"/>
      <c r="AE114" s="18"/>
      <c r="AF114" s="55"/>
      <c r="AG114" s="55"/>
      <c r="AH114" s="55"/>
      <c r="AI114" s="55"/>
      <c r="AJ114" s="55"/>
      <c r="AK114" s="55"/>
      <c r="AT114" s="53">
        <v>31</v>
      </c>
    </row>
    <row r="115" spans="1:46" ht="15" x14ac:dyDescent="0.2">
      <c r="A115" s="55"/>
      <c r="B115" s="75"/>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18"/>
      <c r="AF115" s="55"/>
      <c r="AG115" s="55"/>
      <c r="AH115" s="55"/>
      <c r="AI115" s="55"/>
      <c r="AJ115" s="55"/>
      <c r="AK115" s="55"/>
      <c r="AT115" s="53">
        <v>32</v>
      </c>
    </row>
    <row r="116" spans="1:46" ht="13.5" customHeight="1" x14ac:dyDescent="0.2">
      <c r="A116" s="55"/>
      <c r="B116" s="75"/>
      <c r="C116" s="80"/>
      <c r="D116" s="81"/>
      <c r="E116" s="81"/>
      <c r="F116" s="81"/>
      <c r="G116" s="81"/>
      <c r="H116" s="81"/>
      <c r="I116" s="81"/>
      <c r="J116" s="81"/>
      <c r="K116" s="81"/>
      <c r="L116" s="81"/>
      <c r="M116" s="81"/>
      <c r="N116" s="81"/>
      <c r="O116" s="81"/>
      <c r="P116" s="81"/>
      <c r="Q116" s="81"/>
      <c r="R116" s="81"/>
      <c r="S116" s="81"/>
      <c r="T116" s="243" t="s">
        <v>48</v>
      </c>
      <c r="U116" s="243"/>
      <c r="V116" s="243"/>
      <c r="W116" s="243"/>
      <c r="X116" s="243"/>
      <c r="Y116" s="243"/>
      <c r="Z116" s="243"/>
      <c r="AA116" s="243"/>
      <c r="AB116" s="243"/>
      <c r="AC116" s="243"/>
      <c r="AD116" s="318"/>
      <c r="AE116" s="86"/>
      <c r="AF116" s="55"/>
      <c r="AG116" s="55"/>
      <c r="AH116" s="55"/>
      <c r="AI116" s="55"/>
      <c r="AJ116" s="55"/>
      <c r="AK116" s="55"/>
      <c r="AT116" s="53">
        <v>33</v>
      </c>
    </row>
    <row r="117" spans="1:46" ht="24" customHeight="1" x14ac:dyDescent="0.2">
      <c r="A117" s="55"/>
      <c r="B117" s="86"/>
      <c r="C117" s="83"/>
      <c r="D117" s="302" t="s">
        <v>47</v>
      </c>
      <c r="E117" s="303"/>
      <c r="F117" s="303"/>
      <c r="G117" s="303"/>
      <c r="H117" s="303"/>
      <c r="I117" s="303"/>
      <c r="J117" s="303"/>
      <c r="K117" s="303"/>
      <c r="L117" s="303"/>
      <c r="M117" s="303"/>
      <c r="N117" s="303"/>
      <c r="O117" s="303"/>
      <c r="P117" s="303"/>
      <c r="Q117" s="73"/>
      <c r="R117" s="52" t="s">
        <v>20</v>
      </c>
      <c r="S117" s="73"/>
      <c r="T117" s="73"/>
      <c r="U117" s="304" t="s">
        <v>163</v>
      </c>
      <c r="V117" s="304"/>
      <c r="W117" s="304"/>
      <c r="X117" s="304"/>
      <c r="Y117" s="304"/>
      <c r="Z117" s="304"/>
      <c r="AA117" s="304"/>
      <c r="AB117" s="304"/>
      <c r="AC117" s="304"/>
      <c r="AD117" s="305"/>
      <c r="AE117" s="18"/>
      <c r="AF117" s="55"/>
      <c r="AG117" s="55"/>
      <c r="AH117" s="55"/>
      <c r="AI117" s="55"/>
      <c r="AJ117" s="55"/>
      <c r="AK117" s="55"/>
      <c r="AT117" s="53">
        <v>34</v>
      </c>
    </row>
    <row r="118" spans="1:46" ht="11.25" customHeight="1" x14ac:dyDescent="0.2">
      <c r="A118" s="55"/>
      <c r="B118" s="75"/>
      <c r="C118" s="84"/>
      <c r="D118" s="85"/>
      <c r="E118" s="85"/>
      <c r="F118" s="85"/>
      <c r="G118" s="85"/>
      <c r="H118" s="85"/>
      <c r="I118" s="85"/>
      <c r="J118" s="85"/>
      <c r="K118" s="85"/>
      <c r="L118" s="85"/>
      <c r="M118" s="85"/>
      <c r="N118" s="85"/>
      <c r="O118" s="85"/>
      <c r="P118" s="85"/>
      <c r="Q118" s="85"/>
      <c r="R118" s="85"/>
      <c r="S118" s="85"/>
      <c r="T118" s="85"/>
      <c r="U118" s="306"/>
      <c r="V118" s="306"/>
      <c r="W118" s="306"/>
      <c r="X118" s="306"/>
      <c r="Y118" s="306"/>
      <c r="Z118" s="306"/>
      <c r="AA118" s="306"/>
      <c r="AB118" s="306"/>
      <c r="AC118" s="306"/>
      <c r="AD118" s="307"/>
      <c r="AE118" s="18"/>
      <c r="AF118" s="55"/>
      <c r="AG118" s="55"/>
      <c r="AH118" s="55"/>
      <c r="AI118" s="55"/>
      <c r="AJ118" s="55"/>
      <c r="AK118" s="55"/>
      <c r="AT118" s="53">
        <v>35</v>
      </c>
    </row>
    <row r="119" spans="1:46" ht="15" x14ac:dyDescent="0.2">
      <c r="A119" s="55"/>
      <c r="B119" s="75"/>
      <c r="C119" s="73"/>
      <c r="D119" s="73"/>
      <c r="E119" s="73"/>
      <c r="F119" s="73"/>
      <c r="G119" s="73"/>
      <c r="H119" s="73"/>
      <c r="I119" s="73"/>
      <c r="J119" s="73"/>
      <c r="K119" s="73"/>
      <c r="L119" s="73"/>
      <c r="M119" s="73"/>
      <c r="N119" s="73"/>
      <c r="O119" s="73"/>
      <c r="P119" s="73"/>
      <c r="Q119" s="73"/>
      <c r="R119" s="73"/>
      <c r="S119" s="73"/>
      <c r="T119" s="73"/>
      <c r="U119" s="87"/>
      <c r="V119" s="87"/>
      <c r="W119" s="87"/>
      <c r="X119" s="87"/>
      <c r="Y119" s="87"/>
      <c r="Z119" s="87"/>
      <c r="AA119" s="87"/>
      <c r="AB119" s="87"/>
      <c r="AC119" s="87"/>
      <c r="AD119" s="87"/>
      <c r="AE119" s="18"/>
      <c r="AF119" s="55"/>
      <c r="AG119" s="55"/>
      <c r="AH119" s="55"/>
      <c r="AI119" s="55"/>
      <c r="AJ119" s="55"/>
      <c r="AK119" s="55"/>
      <c r="AT119" s="53">
        <v>36</v>
      </c>
    </row>
    <row r="120" spans="1:46" ht="15.75" customHeight="1" x14ac:dyDescent="0.2">
      <c r="A120" s="55"/>
      <c r="B120" s="75"/>
      <c r="C120" s="308" t="s">
        <v>104</v>
      </c>
      <c r="D120" s="309"/>
      <c r="E120" s="309"/>
      <c r="F120" s="309"/>
      <c r="G120" s="309"/>
      <c r="H120" s="309"/>
      <c r="I120" s="309"/>
      <c r="J120" s="309"/>
      <c r="K120" s="309"/>
      <c r="L120" s="309"/>
      <c r="M120" s="309"/>
      <c r="N120" s="309"/>
      <c r="O120" s="309"/>
      <c r="P120" s="309"/>
      <c r="Q120" s="81"/>
      <c r="R120" s="81"/>
      <c r="S120" s="81"/>
      <c r="T120" s="243" t="s">
        <v>48</v>
      </c>
      <c r="U120" s="243"/>
      <c r="V120" s="243"/>
      <c r="W120" s="243"/>
      <c r="X120" s="243"/>
      <c r="Y120" s="243"/>
      <c r="Z120" s="243"/>
      <c r="AA120" s="243"/>
      <c r="AB120" s="243"/>
      <c r="AC120" s="243"/>
      <c r="AD120" s="82"/>
      <c r="AE120" s="18"/>
      <c r="AF120" s="55"/>
      <c r="AG120" s="55"/>
      <c r="AH120" s="55"/>
      <c r="AI120" s="55"/>
      <c r="AJ120" s="55"/>
      <c r="AK120" s="55"/>
      <c r="AT120" s="53">
        <v>37</v>
      </c>
    </row>
    <row r="121" spans="1:46" ht="22.5" customHeight="1" x14ac:dyDescent="0.2">
      <c r="A121" s="55"/>
      <c r="B121" s="75"/>
      <c r="C121" s="310"/>
      <c r="D121" s="311"/>
      <c r="E121" s="311"/>
      <c r="F121" s="311"/>
      <c r="G121" s="311"/>
      <c r="H121" s="311"/>
      <c r="I121" s="311"/>
      <c r="J121" s="311"/>
      <c r="K121" s="311"/>
      <c r="L121" s="311"/>
      <c r="M121" s="311"/>
      <c r="N121" s="311"/>
      <c r="O121" s="311"/>
      <c r="P121" s="311"/>
      <c r="Q121" s="73"/>
      <c r="R121" s="52" t="s">
        <v>20</v>
      </c>
      <c r="S121" s="73"/>
      <c r="T121" s="73"/>
      <c r="U121" s="319" t="s">
        <v>238</v>
      </c>
      <c r="V121" s="319"/>
      <c r="W121" s="319"/>
      <c r="X121" s="319"/>
      <c r="Y121" s="319"/>
      <c r="Z121" s="319"/>
      <c r="AA121" s="319"/>
      <c r="AB121" s="319"/>
      <c r="AC121" s="319"/>
      <c r="AD121" s="320"/>
      <c r="AE121" s="18"/>
      <c r="AF121" s="55"/>
      <c r="AG121" s="55"/>
      <c r="AH121" s="55"/>
      <c r="AI121" s="55"/>
      <c r="AJ121" s="55"/>
      <c r="AK121" s="55"/>
      <c r="AT121" s="53">
        <v>38</v>
      </c>
    </row>
    <row r="122" spans="1:46" ht="11.25" customHeight="1" x14ac:dyDescent="0.2">
      <c r="A122" s="55"/>
      <c r="B122" s="75"/>
      <c r="C122" s="312"/>
      <c r="D122" s="313"/>
      <c r="E122" s="313"/>
      <c r="F122" s="313"/>
      <c r="G122" s="313"/>
      <c r="H122" s="313"/>
      <c r="I122" s="313"/>
      <c r="J122" s="313"/>
      <c r="K122" s="313"/>
      <c r="L122" s="313"/>
      <c r="M122" s="313"/>
      <c r="N122" s="313"/>
      <c r="O122" s="313"/>
      <c r="P122" s="313"/>
      <c r="Q122" s="85"/>
      <c r="R122" s="85"/>
      <c r="S122" s="85"/>
      <c r="T122" s="85"/>
      <c r="U122" s="321"/>
      <c r="V122" s="321"/>
      <c r="W122" s="321"/>
      <c r="X122" s="321"/>
      <c r="Y122" s="321"/>
      <c r="Z122" s="321"/>
      <c r="AA122" s="321"/>
      <c r="AB122" s="321"/>
      <c r="AC122" s="321"/>
      <c r="AD122" s="322"/>
      <c r="AE122" s="18"/>
      <c r="AF122" s="55"/>
      <c r="AG122" s="55"/>
      <c r="AH122" s="55"/>
      <c r="AI122" s="55"/>
      <c r="AJ122" s="55"/>
      <c r="AK122" s="55"/>
      <c r="AT122" s="53">
        <v>39</v>
      </c>
    </row>
    <row r="123" spans="1:46" ht="11.25" customHeight="1" x14ac:dyDescent="0.2">
      <c r="A123" s="55"/>
      <c r="B123" s="75"/>
      <c r="C123" s="73"/>
      <c r="D123" s="70"/>
      <c r="E123" s="70"/>
      <c r="F123" s="70"/>
      <c r="G123" s="70"/>
      <c r="H123" s="70"/>
      <c r="I123" s="70"/>
      <c r="J123" s="70"/>
      <c r="K123" s="70"/>
      <c r="L123" s="70"/>
      <c r="M123" s="70"/>
      <c r="N123" s="70"/>
      <c r="O123" s="70"/>
      <c r="P123" s="70"/>
      <c r="Q123" s="73"/>
      <c r="R123" s="73"/>
      <c r="S123" s="73"/>
      <c r="T123" s="73"/>
      <c r="U123" s="88"/>
      <c r="V123" s="88"/>
      <c r="W123" s="88"/>
      <c r="X123" s="88"/>
      <c r="Y123" s="88"/>
      <c r="Z123" s="88"/>
      <c r="AA123" s="88"/>
      <c r="AB123" s="88"/>
      <c r="AC123" s="88"/>
      <c r="AD123" s="88"/>
      <c r="AE123" s="18"/>
      <c r="AF123" s="55"/>
      <c r="AG123" s="55"/>
      <c r="AH123" s="55"/>
      <c r="AI123" s="55"/>
      <c r="AJ123" s="55"/>
      <c r="AK123" s="55"/>
      <c r="AT123" s="53">
        <v>40</v>
      </c>
    </row>
    <row r="124" spans="1:46" ht="51" customHeight="1" x14ac:dyDescent="0.2">
      <c r="A124" s="55"/>
      <c r="B124" s="67"/>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9"/>
      <c r="AF124" s="55"/>
      <c r="AG124" s="55"/>
      <c r="AH124" s="55"/>
      <c r="AI124" s="55"/>
      <c r="AJ124" s="55"/>
      <c r="AK124" s="55"/>
      <c r="AT124" s="53">
        <v>41</v>
      </c>
    </row>
    <row r="125" spans="1:46" ht="15" x14ac:dyDescent="0.2">
      <c r="B125" s="55"/>
      <c r="C125" s="298"/>
      <c r="D125" s="299"/>
      <c r="E125" s="299"/>
      <c r="F125" s="299"/>
      <c r="G125" s="299"/>
      <c r="H125" s="299"/>
      <c r="I125" s="299"/>
      <c r="J125" s="299"/>
      <c r="K125" s="46"/>
      <c r="L125" s="46"/>
      <c r="M125" s="46"/>
      <c r="N125" s="46"/>
      <c r="O125" s="46"/>
      <c r="P125" s="46"/>
      <c r="Q125" s="46"/>
      <c r="R125" s="46"/>
      <c r="S125" s="46"/>
      <c r="T125" s="46"/>
      <c r="U125" s="46"/>
      <c r="V125" s="298"/>
      <c r="W125" s="299"/>
      <c r="X125" s="299"/>
      <c r="Y125" s="299"/>
      <c r="Z125" s="299"/>
      <c r="AA125" s="299"/>
      <c r="AB125" s="299"/>
      <c r="AC125" s="299"/>
      <c r="AD125" s="299"/>
      <c r="AE125" s="55"/>
      <c r="AF125" s="55"/>
      <c r="AG125" s="55"/>
      <c r="AH125" s="55"/>
      <c r="AI125" s="55"/>
      <c r="AJ125" s="55"/>
      <c r="AK125" s="55"/>
      <c r="AT125" s="53">
        <v>42</v>
      </c>
    </row>
    <row r="126" spans="1:46" ht="15" x14ac:dyDescent="0.2">
      <c r="B126" s="55"/>
      <c r="C126" s="299"/>
      <c r="D126" s="299"/>
      <c r="E126" s="299"/>
      <c r="F126" s="299"/>
      <c r="G126" s="299"/>
      <c r="H126" s="299"/>
      <c r="I126" s="299"/>
      <c r="J126" s="299"/>
      <c r="K126" s="46"/>
      <c r="L126" s="46"/>
      <c r="M126" s="46"/>
      <c r="N126" s="46"/>
      <c r="O126" s="46"/>
      <c r="P126" s="46"/>
      <c r="Q126" s="46"/>
      <c r="R126" s="46"/>
      <c r="S126" s="46"/>
      <c r="T126" s="46"/>
      <c r="U126" s="46"/>
      <c r="V126" s="299"/>
      <c r="W126" s="299"/>
      <c r="X126" s="299"/>
      <c r="Y126" s="299"/>
      <c r="Z126" s="299"/>
      <c r="AA126" s="299"/>
      <c r="AB126" s="299"/>
      <c r="AC126" s="299"/>
      <c r="AD126" s="299"/>
      <c r="AE126" s="55"/>
      <c r="AF126" s="55"/>
      <c r="AG126" s="55"/>
      <c r="AH126" s="55"/>
      <c r="AI126" s="55"/>
      <c r="AJ126" s="55"/>
      <c r="AK126" s="55"/>
      <c r="AT126" s="53">
        <v>43</v>
      </c>
    </row>
    <row r="127" spans="1:46" x14ac:dyDescent="0.2">
      <c r="B127" s="55"/>
      <c r="C127" s="300"/>
      <c r="D127" s="300"/>
      <c r="E127" s="300"/>
      <c r="F127" s="300"/>
      <c r="G127" s="300"/>
      <c r="H127" s="300"/>
      <c r="I127" s="300"/>
      <c r="J127" s="300"/>
      <c r="K127" s="10"/>
      <c r="L127" s="10"/>
      <c r="M127" s="10"/>
      <c r="N127" s="10"/>
      <c r="O127" s="10"/>
      <c r="P127" s="10"/>
      <c r="Q127" s="10"/>
      <c r="R127" s="10"/>
      <c r="S127" s="10"/>
      <c r="T127" s="10"/>
      <c r="U127" s="10"/>
      <c r="V127" s="301"/>
      <c r="W127" s="301"/>
      <c r="X127" s="301"/>
      <c r="Y127" s="301"/>
      <c r="Z127" s="301"/>
      <c r="AA127" s="301"/>
      <c r="AB127" s="301"/>
      <c r="AC127" s="301"/>
      <c r="AD127" s="301"/>
      <c r="AE127" s="55"/>
      <c r="AF127" s="55"/>
      <c r="AG127" s="55"/>
      <c r="AH127" s="55"/>
      <c r="AI127" s="55"/>
      <c r="AJ127" s="55"/>
      <c r="AK127" s="55"/>
      <c r="AT127" s="53">
        <v>44</v>
      </c>
    </row>
    <row r="128" spans="1:46" ht="16.5" x14ac:dyDescent="0.25">
      <c r="B128" s="55"/>
      <c r="C128" s="297"/>
      <c r="D128" s="297"/>
      <c r="E128" s="297"/>
      <c r="F128" s="297"/>
      <c r="G128" s="8"/>
      <c r="H128" s="8"/>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T128" s="53">
        <v>45</v>
      </c>
    </row>
    <row r="129" spans="2:46" ht="16.5" x14ac:dyDescent="0.25">
      <c r="B129" s="55"/>
      <c r="C129" s="297"/>
      <c r="D129" s="297"/>
      <c r="E129" s="297"/>
      <c r="F129" s="297"/>
      <c r="G129" s="8"/>
      <c r="H129" s="8"/>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T129" s="53">
        <v>46</v>
      </c>
    </row>
    <row r="130" spans="2:46" ht="16.5" x14ac:dyDescent="0.25">
      <c r="B130" s="55"/>
      <c r="C130" s="297"/>
      <c r="D130" s="297"/>
      <c r="E130" s="297"/>
      <c r="F130" s="297"/>
      <c r="G130" s="8"/>
      <c r="H130" s="8"/>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T130" s="53">
        <v>47</v>
      </c>
    </row>
    <row r="131" spans="2:46" ht="16.5" x14ac:dyDescent="0.25">
      <c r="B131" s="55"/>
      <c r="C131" s="297"/>
      <c r="D131" s="297"/>
      <c r="E131" s="297"/>
      <c r="F131" s="297"/>
      <c r="G131" s="8"/>
      <c r="H131" s="8"/>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T131" s="53">
        <v>48</v>
      </c>
    </row>
    <row r="132" spans="2:46" ht="16.5" x14ac:dyDescent="0.25">
      <c r="B132" s="55"/>
      <c r="C132" s="297"/>
      <c r="D132" s="297"/>
      <c r="E132" s="297"/>
      <c r="F132" s="297"/>
      <c r="G132" s="8"/>
      <c r="H132" s="8"/>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T132" s="53">
        <v>49</v>
      </c>
    </row>
    <row r="133" spans="2:46" ht="16.5" x14ac:dyDescent="0.25">
      <c r="B133" s="55"/>
      <c r="C133" s="297"/>
      <c r="D133" s="297"/>
      <c r="E133" s="297"/>
      <c r="F133" s="297"/>
      <c r="G133" s="8"/>
      <c r="H133" s="8"/>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T133" s="53">
        <v>50</v>
      </c>
    </row>
    <row r="134" spans="2:46" ht="16.5" x14ac:dyDescent="0.25">
      <c r="B134" s="55"/>
      <c r="C134" s="90"/>
      <c r="D134" s="90"/>
      <c r="E134" s="90"/>
      <c r="F134" s="90"/>
      <c r="G134" s="90"/>
      <c r="H134" s="90"/>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row>
    <row r="135" spans="2:46" x14ac:dyDescent="0.2">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row>
    <row r="136" spans="2:46" x14ac:dyDescent="0.2">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row>
    <row r="137" spans="2:46" x14ac:dyDescent="0.2">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row>
    <row r="138" spans="2:46" x14ac:dyDescent="0.2">
      <c r="B138" s="55"/>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5"/>
      <c r="AF138" s="55"/>
      <c r="AG138" s="55"/>
      <c r="AH138" s="55"/>
      <c r="AI138" s="55"/>
      <c r="AJ138" s="55"/>
      <c r="AK138" s="55"/>
    </row>
    <row r="139" spans="2:46" x14ac:dyDescent="0.2">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row>
    <row r="140" spans="2:46" x14ac:dyDescent="0.2">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row>
    <row r="141" spans="2:46" x14ac:dyDescent="0.2">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row>
    <row r="142" spans="2:46" ht="16.5" x14ac:dyDescent="0.25">
      <c r="B142" s="90"/>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row>
    <row r="143" spans="2:46" ht="16.5" x14ac:dyDescent="0.25">
      <c r="B143" s="11"/>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row>
    <row r="144" spans="2:46" ht="16.5" x14ac:dyDescent="0.25">
      <c r="B144" s="11"/>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row>
    <row r="145" spans="2:48" ht="16.5" x14ac:dyDescent="0.25">
      <c r="B145" s="11"/>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row>
    <row r="146" spans="2:48" ht="16.5" x14ac:dyDescent="0.25">
      <c r="B146" s="11"/>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row>
    <row r="147" spans="2:48" ht="16.5" x14ac:dyDescent="0.25">
      <c r="B147" s="11"/>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row>
    <row r="148" spans="2:48" ht="16.5" x14ac:dyDescent="0.25">
      <c r="B148" s="11"/>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row>
    <row r="149" spans="2:48" ht="16.5" x14ac:dyDescent="0.25">
      <c r="B149" s="11"/>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row>
    <row r="150" spans="2:48" ht="16.5" x14ac:dyDescent="0.25">
      <c r="B150" s="11"/>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row>
    <row r="151" spans="2:48" ht="16.5" x14ac:dyDescent="0.25">
      <c r="B151" s="11"/>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row>
    <row r="152" spans="2:48" ht="16.5" x14ac:dyDescent="0.25">
      <c r="B152" s="11"/>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row>
    <row r="153" spans="2:48" ht="16.5" x14ac:dyDescent="0.25">
      <c r="B153" s="11"/>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row>
    <row r="154" spans="2:48" ht="16.5" x14ac:dyDescent="0.25">
      <c r="B154" s="11"/>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row>
    <row r="155" spans="2:48" ht="16.5" x14ac:dyDescent="0.25">
      <c r="B155" s="11"/>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row>
    <row r="156" spans="2:48" ht="16.5" x14ac:dyDescent="0.25">
      <c r="B156" s="11"/>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V156" s="45" t="s">
        <v>3</v>
      </c>
    </row>
    <row r="157" spans="2:48" ht="16.5" x14ac:dyDescent="0.25">
      <c r="B157" s="11"/>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V157" s="91">
        <v>0</v>
      </c>
    </row>
    <row r="158" spans="2:48" ht="16.5" x14ac:dyDescent="0.25">
      <c r="B158" s="11"/>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V158" s="91">
        <v>1</v>
      </c>
    </row>
    <row r="159" spans="2:48" ht="16.5" x14ac:dyDescent="0.25">
      <c r="B159" s="90"/>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V159" s="91">
        <v>2</v>
      </c>
    </row>
    <row r="160" spans="2:48" ht="16.5" x14ac:dyDescent="0.25">
      <c r="B160" s="90"/>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V160" s="91">
        <v>3</v>
      </c>
    </row>
    <row r="161" spans="2:48" ht="16.5" x14ac:dyDescent="0.2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V161" s="91">
        <v>4</v>
      </c>
    </row>
    <row r="162" spans="2:48" ht="16.5" x14ac:dyDescent="0.2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V162" s="91">
        <v>5</v>
      </c>
    </row>
    <row r="163" spans="2:48" ht="16.5" x14ac:dyDescent="0.2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V163" s="91">
        <v>6</v>
      </c>
    </row>
    <row r="164" spans="2:48" ht="16.5" x14ac:dyDescent="0.2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V164" s="91">
        <v>7</v>
      </c>
    </row>
    <row r="165" spans="2:48" ht="16.5" x14ac:dyDescent="0.2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V165" s="91">
        <v>8</v>
      </c>
    </row>
    <row r="166" spans="2:48" ht="16.5" x14ac:dyDescent="0.2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V166" s="91">
        <v>9</v>
      </c>
    </row>
    <row r="167" spans="2:48" x14ac:dyDescent="0.2">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row>
    <row r="168" spans="2:48" x14ac:dyDescent="0.2">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row>
    <row r="169" spans="2:48" x14ac:dyDescent="0.2">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row>
    <row r="170" spans="2:48" x14ac:dyDescent="0.2">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row>
    <row r="171" spans="2:48" x14ac:dyDescent="0.2">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row>
    <row r="172" spans="2:48" ht="16.5" x14ac:dyDescent="0.25">
      <c r="B172" s="55"/>
      <c r="C172" s="90"/>
      <c r="D172" s="90"/>
      <c r="E172" s="90"/>
      <c r="F172" s="90"/>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row>
    <row r="173" spans="2:48" ht="16.5" x14ac:dyDescent="0.25">
      <c r="B173" s="55"/>
      <c r="C173" s="11"/>
      <c r="D173" s="11"/>
      <c r="E173" s="11"/>
      <c r="F173" s="11"/>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row>
    <row r="174" spans="2:48" ht="16.5" x14ac:dyDescent="0.25">
      <c r="B174" s="55"/>
      <c r="C174" s="11"/>
      <c r="D174" s="11"/>
      <c r="E174" s="11"/>
      <c r="F174" s="11"/>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row>
    <row r="175" spans="2:48" ht="16.5" x14ac:dyDescent="0.25">
      <c r="B175" s="55"/>
      <c r="C175" s="11"/>
      <c r="D175" s="11"/>
      <c r="E175" s="11"/>
      <c r="F175" s="11"/>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row>
    <row r="176" spans="2:48" ht="16.5" x14ac:dyDescent="0.25">
      <c r="B176" s="55"/>
      <c r="C176" s="11"/>
      <c r="D176" s="11"/>
      <c r="E176" s="11"/>
      <c r="F176" s="11"/>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row>
    <row r="177" spans="2:49" ht="16.5" x14ac:dyDescent="0.25">
      <c r="B177" s="55"/>
      <c r="C177" s="11"/>
      <c r="D177" s="11"/>
      <c r="E177" s="11"/>
      <c r="F177" s="11"/>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row>
    <row r="178" spans="2:49" ht="16.5" x14ac:dyDescent="0.25">
      <c r="B178" s="55"/>
      <c r="C178" s="11"/>
      <c r="D178" s="11"/>
      <c r="E178" s="11"/>
      <c r="F178" s="11"/>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row>
    <row r="179" spans="2:49" ht="16.5" x14ac:dyDescent="0.25">
      <c r="B179" s="55"/>
      <c r="C179" s="11"/>
      <c r="D179" s="11"/>
      <c r="E179" s="11"/>
      <c r="F179" s="11"/>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row>
    <row r="180" spans="2:49" ht="16.5" x14ac:dyDescent="0.25">
      <c r="B180" s="55"/>
      <c r="C180" s="11"/>
      <c r="D180" s="11"/>
      <c r="E180" s="11"/>
      <c r="F180" s="11"/>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row>
    <row r="181" spans="2:49" ht="16.5" x14ac:dyDescent="0.25">
      <c r="B181" s="55"/>
      <c r="C181" s="11"/>
      <c r="D181" s="11"/>
      <c r="E181" s="11"/>
      <c r="F181" s="11"/>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row>
    <row r="182" spans="2:49" ht="20.25" x14ac:dyDescent="0.3">
      <c r="B182" s="55"/>
      <c r="C182" s="11"/>
      <c r="D182" s="11"/>
      <c r="E182" s="11"/>
      <c r="F182" s="11"/>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W182" s="92" t="s">
        <v>4</v>
      </c>
    </row>
    <row r="183" spans="2:49" ht="20.25" x14ac:dyDescent="0.3">
      <c r="B183" s="55"/>
      <c r="C183" s="11"/>
      <c r="D183" s="11"/>
      <c r="E183" s="11"/>
      <c r="F183" s="11"/>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W183" s="74" t="s">
        <v>5</v>
      </c>
    </row>
    <row r="184" spans="2:49" ht="20.25" x14ac:dyDescent="0.3">
      <c r="B184" s="55"/>
      <c r="C184" s="11"/>
      <c r="D184" s="11"/>
      <c r="E184" s="11"/>
      <c r="F184" s="11"/>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W184" s="74" t="s">
        <v>6</v>
      </c>
    </row>
    <row r="185" spans="2:49" ht="20.25" x14ac:dyDescent="0.3">
      <c r="B185" s="55"/>
      <c r="C185" s="11"/>
      <c r="D185" s="11"/>
      <c r="E185" s="11"/>
      <c r="F185" s="11"/>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W185" s="74" t="s">
        <v>7</v>
      </c>
    </row>
    <row r="186" spans="2:49" ht="20.25" x14ac:dyDescent="0.3">
      <c r="B186" s="55"/>
      <c r="C186" s="11"/>
      <c r="D186" s="11"/>
      <c r="E186" s="11"/>
      <c r="F186" s="11"/>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W186" s="74" t="s">
        <v>8</v>
      </c>
    </row>
    <row r="187" spans="2:49" ht="20.25" x14ac:dyDescent="0.3">
      <c r="B187" s="55"/>
      <c r="C187" s="11"/>
      <c r="D187" s="11"/>
      <c r="E187" s="11"/>
      <c r="F187" s="11"/>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W187" s="74" t="s">
        <v>9</v>
      </c>
    </row>
    <row r="188" spans="2:49" ht="20.25" x14ac:dyDescent="0.3">
      <c r="B188" s="55"/>
      <c r="C188" s="11"/>
      <c r="D188" s="11"/>
      <c r="E188" s="11"/>
      <c r="F188" s="11"/>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W188" s="74" t="s">
        <v>10</v>
      </c>
    </row>
    <row r="189" spans="2:49" ht="20.25" x14ac:dyDescent="0.3">
      <c r="B189" s="55"/>
      <c r="C189" s="90"/>
      <c r="D189" s="90"/>
      <c r="E189" s="90"/>
      <c r="F189" s="90"/>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W189" s="74" t="s">
        <v>11</v>
      </c>
    </row>
    <row r="190" spans="2:49" ht="20.25" x14ac:dyDescent="0.3">
      <c r="B190" s="55"/>
      <c r="C190" s="90"/>
      <c r="D190" s="90"/>
      <c r="E190" s="90"/>
      <c r="F190" s="90"/>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W190" s="74" t="s">
        <v>12</v>
      </c>
    </row>
    <row r="191" spans="2:49" ht="20.25" x14ac:dyDescent="0.3">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W191" s="74" t="s">
        <v>13</v>
      </c>
    </row>
    <row r="192" spans="2:49" ht="20.25" x14ac:dyDescent="0.3">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W192" s="74" t="s">
        <v>14</v>
      </c>
    </row>
    <row r="193" spans="2:49" ht="20.25" x14ac:dyDescent="0.3">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W193" s="74" t="s">
        <v>15</v>
      </c>
    </row>
    <row r="194" spans="2:49" ht="20.25" x14ac:dyDescent="0.3">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W194" s="74" t="s">
        <v>16</v>
      </c>
    </row>
    <row r="195" spans="2:49" ht="20.25" x14ac:dyDescent="0.3">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W195" s="74" t="s">
        <v>17</v>
      </c>
    </row>
    <row r="196" spans="2:49" ht="20.25" x14ac:dyDescent="0.3">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W196" s="74" t="s">
        <v>18</v>
      </c>
    </row>
    <row r="197" spans="2:49" ht="20.25" x14ac:dyDescent="0.3">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W197" s="74" t="s">
        <v>19</v>
      </c>
    </row>
    <row r="198" spans="2:49" x14ac:dyDescent="0.2">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row>
    <row r="199" spans="2:49" x14ac:dyDescent="0.2">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row>
    <row r="200" spans="2:49" x14ac:dyDescent="0.2">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row>
    <row r="201" spans="2:49" x14ac:dyDescent="0.2">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row>
    <row r="202" spans="2:49" x14ac:dyDescent="0.2">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row>
    <row r="203" spans="2:49" x14ac:dyDescent="0.2">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row>
    <row r="204" spans="2:49" x14ac:dyDescent="0.2">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row>
    <row r="205" spans="2:49" x14ac:dyDescent="0.2">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row>
    <row r="206" spans="2:49" x14ac:dyDescent="0.2">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row>
    <row r="207" spans="2:49" x14ac:dyDescent="0.2">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row>
    <row r="208" spans="2:49" x14ac:dyDescent="0.2">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row>
    <row r="209" spans="2:46" x14ac:dyDescent="0.2">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row>
    <row r="210" spans="2:46" x14ac:dyDescent="0.2">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row>
    <row r="211" spans="2:46" x14ac:dyDescent="0.2">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row>
    <row r="212" spans="2:46" x14ac:dyDescent="0.2">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row>
    <row r="213" spans="2:46" ht="16.5" x14ac:dyDescent="0.2">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S213" s="93" t="s">
        <v>20</v>
      </c>
      <c r="AT213" s="45" t="s">
        <v>21</v>
      </c>
    </row>
    <row r="214" spans="2:46" x14ac:dyDescent="0.2">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row>
    <row r="215" spans="2:46" x14ac:dyDescent="0.2">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row>
    <row r="216" spans="2:46" x14ac:dyDescent="0.2">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row>
    <row r="217" spans="2:46" x14ac:dyDescent="0.2">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row>
    <row r="218" spans="2:46" x14ac:dyDescent="0.2">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row>
    <row r="219" spans="2:46" x14ac:dyDescent="0.2">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row>
    <row r="220" spans="2:46" x14ac:dyDescent="0.2">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row>
    <row r="221" spans="2:46" x14ac:dyDescent="0.2">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row>
    <row r="222" spans="2:46" x14ac:dyDescent="0.2">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row>
    <row r="223" spans="2:46" x14ac:dyDescent="0.2">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row>
    <row r="224" spans="2:46" x14ac:dyDescent="0.2">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row>
    <row r="225" spans="2:37" x14ac:dyDescent="0.2">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row>
    <row r="226" spans="2:37" x14ac:dyDescent="0.2">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row>
    <row r="227" spans="2:37" x14ac:dyDescent="0.2">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row>
    <row r="228" spans="2:37" x14ac:dyDescent="0.2">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row>
    <row r="229" spans="2:37" x14ac:dyDescent="0.2">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row>
    <row r="230" spans="2:37" x14ac:dyDescent="0.2">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row>
    <row r="231" spans="2:37" x14ac:dyDescent="0.2">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row>
    <row r="232" spans="2:37" x14ac:dyDescent="0.2">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row>
    <row r="233" spans="2:37" x14ac:dyDescent="0.2">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row>
    <row r="234" spans="2:37" x14ac:dyDescent="0.2">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row>
    <row r="235" spans="2:37" x14ac:dyDescent="0.2">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row>
    <row r="236" spans="2:37" x14ac:dyDescent="0.2">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row>
    <row r="237" spans="2:37" x14ac:dyDescent="0.2">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row>
    <row r="238" spans="2:37" x14ac:dyDescent="0.2">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row>
    <row r="239" spans="2:37" x14ac:dyDescent="0.2">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row>
    <row r="240" spans="2:37" x14ac:dyDescent="0.2">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row>
    <row r="241" spans="2:37" x14ac:dyDescent="0.2">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row>
    <row r="242" spans="2:37" x14ac:dyDescent="0.2">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row>
    <row r="243" spans="2:37" x14ac:dyDescent="0.2">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row>
    <row r="244" spans="2:37" x14ac:dyDescent="0.2">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row>
    <row r="245" spans="2:37" x14ac:dyDescent="0.2">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row>
    <row r="246" spans="2:37" x14ac:dyDescent="0.2">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row>
    <row r="247" spans="2:37" x14ac:dyDescent="0.2">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row>
    <row r="248" spans="2:37" x14ac:dyDescent="0.2">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row>
    <row r="249" spans="2:37" x14ac:dyDescent="0.2">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row>
    <row r="250" spans="2:37" x14ac:dyDescent="0.2">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row>
    <row r="251" spans="2:37" x14ac:dyDescent="0.2">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row>
    <row r="252" spans="2:37" x14ac:dyDescent="0.2">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row>
    <row r="253" spans="2:37" x14ac:dyDescent="0.2">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row>
    <row r="254" spans="2:37" x14ac:dyDescent="0.2">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row>
    <row r="255" spans="2:37" x14ac:dyDescent="0.2">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row>
    <row r="256" spans="2:37" x14ac:dyDescent="0.2">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row>
    <row r="257" spans="2:37" x14ac:dyDescent="0.2">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row>
    <row r="258" spans="2:37" x14ac:dyDescent="0.2">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row>
    <row r="259" spans="2:37" x14ac:dyDescent="0.2">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row>
    <row r="260" spans="2:37" x14ac:dyDescent="0.2">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row>
    <row r="261" spans="2:37" x14ac:dyDescent="0.2">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row>
    <row r="262" spans="2:37" x14ac:dyDescent="0.2">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row>
    <row r="263" spans="2:37" x14ac:dyDescent="0.2">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row>
    <row r="264" spans="2:37" x14ac:dyDescent="0.2">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row>
    <row r="265" spans="2:37" x14ac:dyDescent="0.2">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row>
    <row r="266" spans="2:37" x14ac:dyDescent="0.2">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row>
    <row r="267" spans="2:37" x14ac:dyDescent="0.2">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row>
    <row r="268" spans="2:37" x14ac:dyDescent="0.2">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row>
    <row r="269" spans="2:37" x14ac:dyDescent="0.2">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row>
    <row r="270" spans="2:37" x14ac:dyDescent="0.2">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row>
    <row r="271" spans="2:37" x14ac:dyDescent="0.2">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row>
    <row r="272" spans="2:37" x14ac:dyDescent="0.2">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row>
    <row r="273" spans="2:37" x14ac:dyDescent="0.2">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row>
    <row r="274" spans="2:37" x14ac:dyDescent="0.2">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row>
    <row r="275" spans="2:37" x14ac:dyDescent="0.2">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row>
    <row r="276" spans="2:37" x14ac:dyDescent="0.2">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row>
    <row r="277" spans="2:37" x14ac:dyDescent="0.2">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row>
    <row r="278" spans="2:37" x14ac:dyDescent="0.2">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row>
    <row r="279" spans="2:37" x14ac:dyDescent="0.2">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row>
    <row r="280" spans="2:37" x14ac:dyDescent="0.2">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row>
    <row r="281" spans="2:37" x14ac:dyDescent="0.2">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row>
    <row r="282" spans="2:37" x14ac:dyDescent="0.2">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row>
    <row r="283" spans="2:37" x14ac:dyDescent="0.2">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row>
    <row r="284" spans="2:37" x14ac:dyDescent="0.2">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row>
    <row r="285" spans="2:37" x14ac:dyDescent="0.2">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row>
    <row r="286" spans="2:37" x14ac:dyDescent="0.2">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row>
    <row r="287" spans="2:37" x14ac:dyDescent="0.2">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row>
    <row r="288" spans="2:37" x14ac:dyDescent="0.2">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row>
    <row r="289" spans="2:37" x14ac:dyDescent="0.2">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row>
    <row r="290" spans="2:37" x14ac:dyDescent="0.2">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row>
    <row r="291" spans="2:37" x14ac:dyDescent="0.2">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row>
    <row r="292" spans="2:37" x14ac:dyDescent="0.2">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row>
    <row r="293" spans="2:37" x14ac:dyDescent="0.2">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row>
    <row r="294" spans="2:37" x14ac:dyDescent="0.2">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row>
    <row r="295" spans="2:37" x14ac:dyDescent="0.2">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row>
    <row r="296" spans="2:37" x14ac:dyDescent="0.2">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row>
    <row r="297" spans="2:37" x14ac:dyDescent="0.2">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row>
    <row r="298" spans="2:37" x14ac:dyDescent="0.2">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row>
    <row r="299" spans="2:37" x14ac:dyDescent="0.2">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row>
    <row r="300" spans="2:37" x14ac:dyDescent="0.2">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row>
    <row r="301" spans="2:37" x14ac:dyDescent="0.2">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row>
    <row r="302" spans="2:37" x14ac:dyDescent="0.2">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row>
    <row r="303" spans="2:37" x14ac:dyDescent="0.2">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row>
    <row r="304" spans="2:37" x14ac:dyDescent="0.2">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row>
    <row r="305" spans="2:37" x14ac:dyDescent="0.2">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row>
    <row r="306" spans="2:37" x14ac:dyDescent="0.2">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row>
    <row r="307" spans="2:37" x14ac:dyDescent="0.2">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row>
    <row r="308" spans="2:37" x14ac:dyDescent="0.2">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row>
    <row r="309" spans="2:37" x14ac:dyDescent="0.2">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row>
    <row r="310" spans="2:37" x14ac:dyDescent="0.2">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row>
    <row r="311" spans="2:37" x14ac:dyDescent="0.2">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row>
    <row r="312" spans="2:37" x14ac:dyDescent="0.2">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row>
    <row r="313" spans="2:37" x14ac:dyDescent="0.2">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row>
    <row r="314" spans="2:37" x14ac:dyDescent="0.2">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row>
    <row r="315" spans="2:37" x14ac:dyDescent="0.2">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row>
    <row r="316" spans="2:37" x14ac:dyDescent="0.2">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row>
    <row r="317" spans="2:37" x14ac:dyDescent="0.2">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row>
    <row r="318" spans="2:37" x14ac:dyDescent="0.2">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row>
    <row r="319" spans="2:37" x14ac:dyDescent="0.2">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row>
    <row r="320" spans="2:37" x14ac:dyDescent="0.2">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row>
    <row r="321" spans="2:37" x14ac:dyDescent="0.2">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row>
    <row r="322" spans="2:37" x14ac:dyDescent="0.2">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row>
    <row r="323" spans="2:37" x14ac:dyDescent="0.2">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row>
    <row r="324" spans="2:37" x14ac:dyDescent="0.2">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row>
    <row r="325" spans="2:37" x14ac:dyDescent="0.2">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row>
    <row r="326" spans="2:37" x14ac:dyDescent="0.2">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row>
    <row r="327" spans="2:37" x14ac:dyDescent="0.2">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row>
    <row r="328" spans="2:37" x14ac:dyDescent="0.2">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row>
    <row r="329" spans="2:37" x14ac:dyDescent="0.2">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row>
    <row r="330" spans="2:37" x14ac:dyDescent="0.2">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row>
    <row r="331" spans="2:37" x14ac:dyDescent="0.2">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row>
    <row r="332" spans="2:37" x14ac:dyDescent="0.2">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row>
    <row r="333" spans="2:37" x14ac:dyDescent="0.2">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row>
    <row r="334" spans="2:37" x14ac:dyDescent="0.2">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row>
    <row r="335" spans="2:37" x14ac:dyDescent="0.2">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row>
    <row r="336" spans="2:37" x14ac:dyDescent="0.2">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row>
    <row r="337" spans="2:37" x14ac:dyDescent="0.2">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row>
    <row r="338" spans="2:37" x14ac:dyDescent="0.2">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row>
    <row r="339" spans="2:37" x14ac:dyDescent="0.2">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row>
    <row r="340" spans="2:37" x14ac:dyDescent="0.2">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row>
    <row r="341" spans="2:37" x14ac:dyDescent="0.2">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row>
    <row r="342" spans="2:37" x14ac:dyDescent="0.2">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row>
    <row r="343" spans="2:37" x14ac:dyDescent="0.2">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row>
    <row r="344" spans="2:37" x14ac:dyDescent="0.2">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row>
    <row r="345" spans="2:37" x14ac:dyDescent="0.2">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row>
    <row r="346" spans="2:37" x14ac:dyDescent="0.2">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row>
    <row r="347" spans="2:37" x14ac:dyDescent="0.2">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row>
    <row r="348" spans="2:37" x14ac:dyDescent="0.2">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row>
    <row r="349" spans="2:37" x14ac:dyDescent="0.2">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row>
    <row r="350" spans="2:37" x14ac:dyDescent="0.2">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row>
    <row r="351" spans="2:37" x14ac:dyDescent="0.2">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row>
    <row r="352" spans="2:37" x14ac:dyDescent="0.2">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row>
    <row r="353" spans="2:37" x14ac:dyDescent="0.2">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row>
    <row r="354" spans="2:37" x14ac:dyDescent="0.2">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row>
    <row r="355" spans="2:37" x14ac:dyDescent="0.2">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row>
    <row r="356" spans="2:37" x14ac:dyDescent="0.2">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row>
    <row r="357" spans="2:37" x14ac:dyDescent="0.2">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row>
    <row r="358" spans="2:37" x14ac:dyDescent="0.2">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row>
    <row r="359" spans="2:37" x14ac:dyDescent="0.2">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row>
    <row r="360" spans="2:37" x14ac:dyDescent="0.2">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row>
    <row r="361" spans="2:37" x14ac:dyDescent="0.2">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row>
    <row r="362" spans="2:37" x14ac:dyDescent="0.2">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row>
    <row r="363" spans="2:37" x14ac:dyDescent="0.2">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row>
    <row r="364" spans="2:37" x14ac:dyDescent="0.2">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row>
    <row r="365" spans="2:37" x14ac:dyDescent="0.2">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row>
    <row r="366" spans="2:37" x14ac:dyDescent="0.2">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row>
    <row r="367" spans="2:37" x14ac:dyDescent="0.2">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row>
    <row r="368" spans="2:37" x14ac:dyDescent="0.2">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row>
    <row r="369" spans="2:37" x14ac:dyDescent="0.2">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row>
    <row r="370" spans="2:37" x14ac:dyDescent="0.2">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row>
    <row r="371" spans="2:37" x14ac:dyDescent="0.2">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row>
    <row r="372" spans="2:37" x14ac:dyDescent="0.2">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row>
    <row r="373" spans="2:37" x14ac:dyDescent="0.2">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row>
    <row r="374" spans="2:37" x14ac:dyDescent="0.2">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row>
    <row r="375" spans="2:37" x14ac:dyDescent="0.2">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row>
    <row r="376" spans="2:37" x14ac:dyDescent="0.2">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row>
    <row r="377" spans="2:37" x14ac:dyDescent="0.2">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row>
    <row r="378" spans="2:37" x14ac:dyDescent="0.2">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row>
    <row r="379" spans="2:37" x14ac:dyDescent="0.2">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row>
    <row r="380" spans="2:37" x14ac:dyDescent="0.2">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row>
    <row r="381" spans="2:37" x14ac:dyDescent="0.2">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row>
    <row r="382" spans="2:37" x14ac:dyDescent="0.2">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row>
    <row r="383" spans="2:37" x14ac:dyDescent="0.2">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row>
    <row r="384" spans="2:37" x14ac:dyDescent="0.2">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row>
    <row r="385" spans="2:37" x14ac:dyDescent="0.2">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row>
    <row r="386" spans="2:37" x14ac:dyDescent="0.2">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row>
    <row r="387" spans="2:37" x14ac:dyDescent="0.2">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row>
    <row r="388" spans="2:37" x14ac:dyDescent="0.2">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row>
    <row r="389" spans="2:37" x14ac:dyDescent="0.2">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row>
    <row r="390" spans="2:37" x14ac:dyDescent="0.2">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row>
    <row r="391" spans="2:37" x14ac:dyDescent="0.2">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row>
    <row r="392" spans="2:37" x14ac:dyDescent="0.2">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row>
    <row r="393" spans="2:37" x14ac:dyDescent="0.2">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row>
    <row r="394" spans="2:37" x14ac:dyDescent="0.2">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row>
    <row r="395" spans="2:37" x14ac:dyDescent="0.2">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row>
    <row r="396" spans="2:37" x14ac:dyDescent="0.2">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row>
    <row r="397" spans="2:37" x14ac:dyDescent="0.2">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row>
    <row r="398" spans="2:37" x14ac:dyDescent="0.2">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row>
    <row r="399" spans="2:37" x14ac:dyDescent="0.2">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row>
    <row r="400" spans="2:37" x14ac:dyDescent="0.2">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row>
    <row r="401" spans="2:37" x14ac:dyDescent="0.2">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row>
    <row r="402" spans="2:37" x14ac:dyDescent="0.2">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row>
    <row r="403" spans="2:37" x14ac:dyDescent="0.2">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row>
    <row r="404" spans="2:37" x14ac:dyDescent="0.2">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row>
    <row r="405" spans="2:37" x14ac:dyDescent="0.2">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row>
    <row r="406" spans="2:37" x14ac:dyDescent="0.2">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row>
    <row r="407" spans="2:37" x14ac:dyDescent="0.2">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row>
    <row r="408" spans="2:37" x14ac:dyDescent="0.2">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row>
    <row r="409" spans="2:37" x14ac:dyDescent="0.2">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row>
    <row r="410" spans="2:37" x14ac:dyDescent="0.2">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row>
    <row r="411" spans="2:37" x14ac:dyDescent="0.2">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row>
    <row r="412" spans="2:37" x14ac:dyDescent="0.2">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row>
    <row r="413" spans="2:37" x14ac:dyDescent="0.2">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row>
    <row r="414" spans="2:37" x14ac:dyDescent="0.2">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row>
    <row r="415" spans="2:37" x14ac:dyDescent="0.2">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row>
    <row r="416" spans="2:37" x14ac:dyDescent="0.2">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row>
    <row r="417" spans="2:37" x14ac:dyDescent="0.2">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row>
    <row r="418" spans="2:37" x14ac:dyDescent="0.2">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row>
    <row r="419" spans="2:37" x14ac:dyDescent="0.2">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row>
    <row r="420" spans="2:37" x14ac:dyDescent="0.2">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row>
    <row r="421" spans="2:37" x14ac:dyDescent="0.2">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row>
    <row r="422" spans="2:37" x14ac:dyDescent="0.2">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row>
    <row r="423" spans="2:37" x14ac:dyDescent="0.2">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row>
    <row r="424" spans="2:37" x14ac:dyDescent="0.2">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row>
    <row r="425" spans="2:37" x14ac:dyDescent="0.2">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row>
    <row r="426" spans="2:37" x14ac:dyDescent="0.2">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row>
    <row r="427" spans="2:37" x14ac:dyDescent="0.2">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row>
    <row r="428" spans="2:37" x14ac:dyDescent="0.2">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row>
    <row r="429" spans="2:37" x14ac:dyDescent="0.2">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row>
    <row r="430" spans="2:37" x14ac:dyDescent="0.2">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row>
    <row r="431" spans="2:37" x14ac:dyDescent="0.2">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row>
    <row r="432" spans="2:37" x14ac:dyDescent="0.2">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row>
    <row r="433" spans="2:37" x14ac:dyDescent="0.2">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row>
    <row r="434" spans="2:37" x14ac:dyDescent="0.2">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row>
    <row r="435" spans="2:37" x14ac:dyDescent="0.2">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row>
    <row r="436" spans="2:37" x14ac:dyDescent="0.2">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row>
    <row r="437" spans="2:37" x14ac:dyDescent="0.2">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row>
    <row r="438" spans="2:37" x14ac:dyDescent="0.2">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row>
    <row r="439" spans="2:37" x14ac:dyDescent="0.2">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row>
    <row r="440" spans="2:37" x14ac:dyDescent="0.2">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row>
    <row r="441" spans="2:37" x14ac:dyDescent="0.2">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row>
    <row r="442" spans="2:37" x14ac:dyDescent="0.2">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row>
    <row r="443" spans="2:37" x14ac:dyDescent="0.2">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row>
    <row r="444" spans="2:37" x14ac:dyDescent="0.2">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row>
    <row r="445" spans="2:37" x14ac:dyDescent="0.2">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row>
    <row r="446" spans="2:37" x14ac:dyDescent="0.2">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row>
    <row r="447" spans="2:37" x14ac:dyDescent="0.2">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row>
    <row r="448" spans="2:37" x14ac:dyDescent="0.2">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row>
    <row r="449" spans="2:37" x14ac:dyDescent="0.2">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row>
    <row r="450" spans="2:37" x14ac:dyDescent="0.2">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row>
    <row r="451" spans="2:37" x14ac:dyDescent="0.2">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row>
    <row r="452" spans="2:37" x14ac:dyDescent="0.2">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row>
    <row r="453" spans="2:37" x14ac:dyDescent="0.2">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row>
    <row r="454" spans="2:37" x14ac:dyDescent="0.2">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row>
    <row r="455" spans="2:37" x14ac:dyDescent="0.2">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row>
    <row r="456" spans="2:37" x14ac:dyDescent="0.2">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row>
    <row r="457" spans="2:37" x14ac:dyDescent="0.2">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row>
    <row r="458" spans="2:37" x14ac:dyDescent="0.2">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row>
    <row r="459" spans="2:37" x14ac:dyDescent="0.2">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row>
    <row r="460" spans="2:37" x14ac:dyDescent="0.2">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row>
    <row r="461" spans="2:37" x14ac:dyDescent="0.2">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row>
    <row r="462" spans="2:37" x14ac:dyDescent="0.2">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row>
    <row r="463" spans="2:37" x14ac:dyDescent="0.2">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row>
    <row r="464" spans="2:37" x14ac:dyDescent="0.2">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row>
    <row r="465" spans="2:37" x14ac:dyDescent="0.2">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row>
    <row r="466" spans="2:37" x14ac:dyDescent="0.2">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row>
    <row r="467" spans="2:37" x14ac:dyDescent="0.2">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row>
    <row r="468" spans="2:37" x14ac:dyDescent="0.2">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row>
    <row r="469" spans="2:37" x14ac:dyDescent="0.2">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row>
    <row r="470" spans="2:37" x14ac:dyDescent="0.2">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row>
    <row r="471" spans="2:37" x14ac:dyDescent="0.2">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row>
    <row r="472" spans="2:37" x14ac:dyDescent="0.2">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row>
    <row r="473" spans="2:37" x14ac:dyDescent="0.2">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row>
    <row r="474" spans="2:37" x14ac:dyDescent="0.2">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row>
    <row r="475" spans="2:37" x14ac:dyDescent="0.2">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row>
    <row r="476" spans="2:37" x14ac:dyDescent="0.2">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row>
    <row r="477" spans="2:37" x14ac:dyDescent="0.2">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row>
    <row r="478" spans="2:37" x14ac:dyDescent="0.2">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row>
    <row r="479" spans="2:37" x14ac:dyDescent="0.2">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row>
    <row r="480" spans="2:37" x14ac:dyDescent="0.2">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row>
    <row r="481" spans="2:37" x14ac:dyDescent="0.2">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row>
    <row r="482" spans="2:37" x14ac:dyDescent="0.2">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row>
    <row r="483" spans="2:37" x14ac:dyDescent="0.2">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row>
    <row r="484" spans="2:37" x14ac:dyDescent="0.2">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row>
    <row r="485" spans="2:37" x14ac:dyDescent="0.2">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row>
    <row r="486" spans="2:37" x14ac:dyDescent="0.2">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row>
    <row r="487" spans="2:37" x14ac:dyDescent="0.2">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row>
    <row r="488" spans="2:37" x14ac:dyDescent="0.2">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row>
    <row r="489" spans="2:37" x14ac:dyDescent="0.2">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row>
    <row r="490" spans="2:37" x14ac:dyDescent="0.2">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row>
    <row r="491" spans="2:37" x14ac:dyDescent="0.2">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row>
    <row r="492" spans="2:37" x14ac:dyDescent="0.2">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row>
    <row r="493" spans="2:37" x14ac:dyDescent="0.2">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row>
    <row r="494" spans="2:37" x14ac:dyDescent="0.2">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row>
    <row r="495" spans="2:37" x14ac:dyDescent="0.2">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row>
    <row r="496" spans="2:37" x14ac:dyDescent="0.2">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row>
    <row r="497" spans="2:37" x14ac:dyDescent="0.2">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row>
    <row r="498" spans="2:37" x14ac:dyDescent="0.2">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row>
    <row r="499" spans="2:37" x14ac:dyDescent="0.2">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row>
    <row r="500" spans="2:37" x14ac:dyDescent="0.2">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row>
    <row r="501" spans="2:37" x14ac:dyDescent="0.2">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row>
    <row r="502" spans="2:37" x14ac:dyDescent="0.2">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row>
    <row r="503" spans="2:37" x14ac:dyDescent="0.2">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row>
    <row r="504" spans="2:37" x14ac:dyDescent="0.2">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row>
    <row r="505" spans="2:37" x14ac:dyDescent="0.2">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row>
    <row r="506" spans="2:37" x14ac:dyDescent="0.2">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row>
    <row r="507" spans="2:37" x14ac:dyDescent="0.2">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row>
    <row r="508" spans="2:37" x14ac:dyDescent="0.2">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row>
    <row r="509" spans="2:37" x14ac:dyDescent="0.2">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row>
    <row r="510" spans="2:37" x14ac:dyDescent="0.2">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row>
    <row r="511" spans="2:37" x14ac:dyDescent="0.2">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row>
    <row r="512" spans="2:37" x14ac:dyDescent="0.2">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row>
    <row r="513" spans="2:37" x14ac:dyDescent="0.2">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row>
    <row r="514" spans="2:37" x14ac:dyDescent="0.2">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row>
    <row r="515" spans="2:37" x14ac:dyDescent="0.2">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row>
    <row r="516" spans="2:37" x14ac:dyDescent="0.2">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row>
    <row r="517" spans="2:37" x14ac:dyDescent="0.2">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row>
    <row r="518" spans="2:37" x14ac:dyDescent="0.2">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row>
    <row r="519" spans="2:37" x14ac:dyDescent="0.2">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row>
    <row r="520" spans="2:37" x14ac:dyDescent="0.2">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row>
    <row r="521" spans="2:37" x14ac:dyDescent="0.2">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row>
    <row r="522" spans="2:37" x14ac:dyDescent="0.2">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row>
    <row r="523" spans="2:37" x14ac:dyDescent="0.2">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row>
    <row r="524" spans="2:37" x14ac:dyDescent="0.2">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row>
    <row r="525" spans="2:37" x14ac:dyDescent="0.2">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row>
    <row r="526" spans="2:37" x14ac:dyDescent="0.2">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row>
    <row r="527" spans="2:37" x14ac:dyDescent="0.2">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row>
    <row r="528" spans="2:37" x14ac:dyDescent="0.2">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row>
    <row r="529" spans="2:37" x14ac:dyDescent="0.2">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row>
    <row r="530" spans="2:37" x14ac:dyDescent="0.2">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row>
    <row r="531" spans="2:37" x14ac:dyDescent="0.2">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row>
    <row r="532" spans="2:37" x14ac:dyDescent="0.2">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row>
    <row r="533" spans="2:37" x14ac:dyDescent="0.2">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row>
    <row r="534" spans="2:37" x14ac:dyDescent="0.2">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row>
    <row r="535" spans="2:37" x14ac:dyDescent="0.2">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row>
    <row r="536" spans="2:37" x14ac:dyDescent="0.2">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row>
    <row r="537" spans="2:37" x14ac:dyDescent="0.2">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row>
    <row r="538" spans="2:37" x14ac:dyDescent="0.2">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row>
    <row r="539" spans="2:37" x14ac:dyDescent="0.2">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row>
    <row r="540" spans="2:37" x14ac:dyDescent="0.2">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row>
    <row r="541" spans="2:37" x14ac:dyDescent="0.2">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row>
    <row r="542" spans="2:37" x14ac:dyDescent="0.2">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row>
    <row r="543" spans="2:37" x14ac:dyDescent="0.2">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row>
    <row r="544" spans="2:37" x14ac:dyDescent="0.2">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row>
    <row r="545" spans="2:37" x14ac:dyDescent="0.2">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row>
    <row r="546" spans="2:37" x14ac:dyDescent="0.2">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row>
    <row r="547" spans="2:37" x14ac:dyDescent="0.2">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row>
    <row r="548" spans="2:37" x14ac:dyDescent="0.2">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row>
    <row r="549" spans="2:37" x14ac:dyDescent="0.2">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row>
    <row r="550" spans="2:37" x14ac:dyDescent="0.2">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row>
    <row r="551" spans="2:37" x14ac:dyDescent="0.2">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row>
    <row r="552" spans="2:37" x14ac:dyDescent="0.2">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row>
    <row r="553" spans="2:37" x14ac:dyDescent="0.2">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row>
    <row r="554" spans="2:37" x14ac:dyDescent="0.2">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row>
    <row r="555" spans="2:37" x14ac:dyDescent="0.2">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row>
    <row r="556" spans="2:37" x14ac:dyDescent="0.2">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row>
    <row r="557" spans="2:37" x14ac:dyDescent="0.2">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row>
    <row r="558" spans="2:37" x14ac:dyDescent="0.2">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row>
    <row r="559" spans="2:37" x14ac:dyDescent="0.2">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row>
    <row r="560" spans="2:37" x14ac:dyDescent="0.2">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row>
    <row r="561" spans="2:37" x14ac:dyDescent="0.2">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row>
    <row r="562" spans="2:37" x14ac:dyDescent="0.2">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row>
    <row r="563" spans="2:37" x14ac:dyDescent="0.2">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row>
    <row r="564" spans="2:37" x14ac:dyDescent="0.2">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row>
    <row r="565" spans="2:37" x14ac:dyDescent="0.2">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row>
    <row r="566" spans="2:37" x14ac:dyDescent="0.2">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row>
    <row r="567" spans="2:37" x14ac:dyDescent="0.2">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row>
    <row r="568" spans="2:37" x14ac:dyDescent="0.2">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row>
    <row r="569" spans="2:37" x14ac:dyDescent="0.2">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row>
    <row r="570" spans="2:37" x14ac:dyDescent="0.2">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row>
    <row r="571" spans="2:37" x14ac:dyDescent="0.2">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row>
    <row r="572" spans="2:37" x14ac:dyDescent="0.2">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row>
    <row r="573" spans="2:37" x14ac:dyDescent="0.2">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row>
    <row r="574" spans="2:37" x14ac:dyDescent="0.2">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row>
    <row r="575" spans="2:37" x14ac:dyDescent="0.2">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row>
    <row r="576" spans="2:37" x14ac:dyDescent="0.2">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row>
    <row r="577" spans="2:37" x14ac:dyDescent="0.2">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row>
    <row r="578" spans="2:37" x14ac:dyDescent="0.2">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row>
    <row r="579" spans="2:37" x14ac:dyDescent="0.2">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row>
    <row r="580" spans="2:37" x14ac:dyDescent="0.2">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row>
    <row r="581" spans="2:37" x14ac:dyDescent="0.2">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row>
    <row r="582" spans="2:37" x14ac:dyDescent="0.2">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row>
    <row r="583" spans="2:37" x14ac:dyDescent="0.2">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row>
    <row r="584" spans="2:37" x14ac:dyDescent="0.2">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row>
    <row r="585" spans="2:37" x14ac:dyDescent="0.2">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row>
    <row r="586" spans="2:37" x14ac:dyDescent="0.2">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row>
    <row r="587" spans="2:37" x14ac:dyDescent="0.2">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row>
    <row r="588" spans="2:37" x14ac:dyDescent="0.2">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row>
    <row r="589" spans="2:37" x14ac:dyDescent="0.2">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row>
    <row r="590" spans="2:37" x14ac:dyDescent="0.2">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row>
    <row r="591" spans="2:37" x14ac:dyDescent="0.2">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row>
    <row r="592" spans="2:37" x14ac:dyDescent="0.2">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row>
    <row r="593" spans="2:37" x14ac:dyDescent="0.2">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row>
    <row r="594" spans="2:37" x14ac:dyDescent="0.2">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row>
    <row r="595" spans="2:37" x14ac:dyDescent="0.2">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row>
    <row r="596" spans="2:37" x14ac:dyDescent="0.2">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row>
    <row r="597" spans="2:37" x14ac:dyDescent="0.2">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row>
    <row r="598" spans="2:37" x14ac:dyDescent="0.2">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row>
    <row r="599" spans="2:37" x14ac:dyDescent="0.2">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row>
    <row r="600" spans="2:37" x14ac:dyDescent="0.2">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row>
    <row r="601" spans="2:37" x14ac:dyDescent="0.2">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row>
    <row r="602" spans="2:37" x14ac:dyDescent="0.2">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row>
    <row r="603" spans="2:37" x14ac:dyDescent="0.2">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row>
    <row r="604" spans="2:37" x14ac:dyDescent="0.2">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row>
    <row r="605" spans="2:37" x14ac:dyDescent="0.2">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row>
    <row r="606" spans="2:37" x14ac:dyDescent="0.2">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row>
    <row r="607" spans="2:37" x14ac:dyDescent="0.2">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row>
    <row r="608" spans="2:37" x14ac:dyDescent="0.2">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row>
    <row r="609" spans="2:37" x14ac:dyDescent="0.2">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row>
    <row r="610" spans="2:37" x14ac:dyDescent="0.2">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row>
    <row r="611" spans="2:37" x14ac:dyDescent="0.2">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row>
    <row r="612" spans="2:37" x14ac:dyDescent="0.2">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row>
    <row r="613" spans="2:37" x14ac:dyDescent="0.2">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row>
    <row r="614" spans="2:37" x14ac:dyDescent="0.2">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row>
    <row r="615" spans="2:37" x14ac:dyDescent="0.2">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row>
    <row r="616" spans="2:37" x14ac:dyDescent="0.2">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row>
    <row r="617" spans="2:37" x14ac:dyDescent="0.2">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row>
    <row r="618" spans="2:37" x14ac:dyDescent="0.2">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row>
    <row r="619" spans="2:37" x14ac:dyDescent="0.2">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row>
    <row r="620" spans="2:37" x14ac:dyDescent="0.2">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row>
    <row r="621" spans="2:37" x14ac:dyDescent="0.2">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row>
    <row r="622" spans="2:37" x14ac:dyDescent="0.2">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row>
    <row r="623" spans="2:37" x14ac:dyDescent="0.2">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row>
    <row r="624" spans="2:37" x14ac:dyDescent="0.2">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row>
    <row r="625" spans="2:37" x14ac:dyDescent="0.2">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row>
    <row r="626" spans="2:37" x14ac:dyDescent="0.2">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row>
    <row r="627" spans="2:37" x14ac:dyDescent="0.2">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row>
    <row r="628" spans="2:37" x14ac:dyDescent="0.2">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row>
    <row r="629" spans="2:37" x14ac:dyDescent="0.2">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row>
    <row r="630" spans="2:37" x14ac:dyDescent="0.2">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row>
    <row r="631" spans="2:37" x14ac:dyDescent="0.2">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row>
    <row r="632" spans="2:37" x14ac:dyDescent="0.2">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row>
    <row r="633" spans="2:37" x14ac:dyDescent="0.2">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row>
    <row r="634" spans="2:37" x14ac:dyDescent="0.2">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row>
    <row r="635" spans="2:37" x14ac:dyDescent="0.2">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row>
    <row r="636" spans="2:37" x14ac:dyDescent="0.2">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row>
    <row r="637" spans="2:37" x14ac:dyDescent="0.2">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row>
    <row r="638" spans="2:37" x14ac:dyDescent="0.2">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row>
    <row r="639" spans="2:37" x14ac:dyDescent="0.2">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row>
    <row r="640" spans="2:37" x14ac:dyDescent="0.2">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row>
    <row r="641" spans="2:37" x14ac:dyDescent="0.2">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row>
    <row r="642" spans="2:37" x14ac:dyDescent="0.2">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row>
    <row r="643" spans="2:37" x14ac:dyDescent="0.2">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row>
    <row r="644" spans="2:37" x14ac:dyDescent="0.2">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row>
    <row r="645" spans="2:37" x14ac:dyDescent="0.2">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row>
    <row r="646" spans="2:37" x14ac:dyDescent="0.2">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row>
    <row r="647" spans="2:37" x14ac:dyDescent="0.2">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row>
    <row r="648" spans="2:37" x14ac:dyDescent="0.2">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row>
    <row r="649" spans="2:37" x14ac:dyDescent="0.2">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row>
    <row r="650" spans="2:37" x14ac:dyDescent="0.2">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row>
    <row r="651" spans="2:37" x14ac:dyDescent="0.2">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row>
    <row r="652" spans="2:37" x14ac:dyDescent="0.2">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row>
    <row r="653" spans="2:37" x14ac:dyDescent="0.2">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row>
    <row r="654" spans="2:37" x14ac:dyDescent="0.2">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row>
    <row r="655" spans="2:37" x14ac:dyDescent="0.2">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row>
    <row r="656" spans="2:37" x14ac:dyDescent="0.2">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row>
    <row r="657" spans="2:37" x14ac:dyDescent="0.2">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row>
    <row r="658" spans="2:37" x14ac:dyDescent="0.2">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row>
    <row r="659" spans="2:37" x14ac:dyDescent="0.2">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row>
    <row r="660" spans="2:37" x14ac:dyDescent="0.2">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row>
    <row r="661" spans="2:37" x14ac:dyDescent="0.2">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row>
    <row r="662" spans="2:37" x14ac:dyDescent="0.2">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row>
    <row r="663" spans="2:37" x14ac:dyDescent="0.2">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row>
    <row r="664" spans="2:37" x14ac:dyDescent="0.2">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row>
    <row r="665" spans="2:37" x14ac:dyDescent="0.2">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row>
    <row r="666" spans="2:37" x14ac:dyDescent="0.2">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row>
    <row r="667" spans="2:37" x14ac:dyDescent="0.2">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row>
    <row r="668" spans="2:37" x14ac:dyDescent="0.2">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row>
    <row r="669" spans="2:37" x14ac:dyDescent="0.2">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row>
    <row r="670" spans="2:37" x14ac:dyDescent="0.2">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row>
    <row r="671" spans="2:37" x14ac:dyDescent="0.2">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row>
    <row r="672" spans="2:37" x14ac:dyDescent="0.2">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row>
    <row r="673" spans="2:37" x14ac:dyDescent="0.2">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row>
    <row r="674" spans="2:37" x14ac:dyDescent="0.2">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row>
    <row r="675" spans="2:37" x14ac:dyDescent="0.2">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row>
    <row r="676" spans="2:37" x14ac:dyDescent="0.2">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row>
    <row r="677" spans="2:37" x14ac:dyDescent="0.2">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row>
    <row r="678" spans="2:37" x14ac:dyDescent="0.2">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row>
    <row r="679" spans="2:37" x14ac:dyDescent="0.2">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row>
    <row r="680" spans="2:37" x14ac:dyDescent="0.2">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row>
    <row r="681" spans="2:37" x14ac:dyDescent="0.2">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row>
    <row r="682" spans="2:37" x14ac:dyDescent="0.2">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row>
    <row r="683" spans="2:37" x14ac:dyDescent="0.2">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row>
    <row r="684" spans="2:37" x14ac:dyDescent="0.2">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row>
    <row r="685" spans="2:37" x14ac:dyDescent="0.2">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row>
    <row r="686" spans="2:37" x14ac:dyDescent="0.2">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row>
    <row r="687" spans="2:37" x14ac:dyDescent="0.2">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row>
    <row r="688" spans="2:37" x14ac:dyDescent="0.2">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row>
    <row r="689" spans="2:37" x14ac:dyDescent="0.2">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row>
    <row r="690" spans="2:37" x14ac:dyDescent="0.2">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row>
    <row r="691" spans="2:37" x14ac:dyDescent="0.2">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row>
    <row r="692" spans="2:37" x14ac:dyDescent="0.2">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row>
    <row r="693" spans="2:37" x14ac:dyDescent="0.2">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row>
    <row r="694" spans="2:37" x14ac:dyDescent="0.2">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row>
    <row r="695" spans="2:37" x14ac:dyDescent="0.2">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row>
    <row r="696" spans="2:37" x14ac:dyDescent="0.2">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row>
    <row r="697" spans="2:37" x14ac:dyDescent="0.2">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row>
    <row r="698" spans="2:37" x14ac:dyDescent="0.2">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row>
    <row r="699" spans="2:37" x14ac:dyDescent="0.2">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row>
    <row r="700" spans="2:37" x14ac:dyDescent="0.2">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row>
    <row r="701" spans="2:37" x14ac:dyDescent="0.2">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row>
    <row r="702" spans="2:37" x14ac:dyDescent="0.2">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row>
    <row r="703" spans="2:37" x14ac:dyDescent="0.2">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row>
    <row r="704" spans="2:37" x14ac:dyDescent="0.2">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row>
    <row r="705" spans="2:37" x14ac:dyDescent="0.2">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row>
    <row r="706" spans="2:37" x14ac:dyDescent="0.2">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row>
    <row r="707" spans="2:37" x14ac:dyDescent="0.2">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row>
    <row r="708" spans="2:37" x14ac:dyDescent="0.2">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row>
    <row r="709" spans="2:37" x14ac:dyDescent="0.2">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row>
    <row r="710" spans="2:37" x14ac:dyDescent="0.2">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row>
    <row r="711" spans="2:37" x14ac:dyDescent="0.2">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row>
    <row r="712" spans="2:37" x14ac:dyDescent="0.2">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row>
    <row r="713" spans="2:37" x14ac:dyDescent="0.2">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row>
    <row r="714" spans="2:37" x14ac:dyDescent="0.2">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row>
    <row r="715" spans="2:37" x14ac:dyDescent="0.2">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row>
    <row r="716" spans="2:37" x14ac:dyDescent="0.2">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row>
    <row r="717" spans="2:37" x14ac:dyDescent="0.2">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row>
    <row r="718" spans="2:37" x14ac:dyDescent="0.2">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row>
    <row r="719" spans="2:37" x14ac:dyDescent="0.2">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row>
    <row r="720" spans="2:37" x14ac:dyDescent="0.2">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row>
    <row r="721" spans="2:37" x14ac:dyDescent="0.2">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row>
    <row r="722" spans="2:37" x14ac:dyDescent="0.2">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row>
    <row r="723" spans="2:37" x14ac:dyDescent="0.2">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row>
    <row r="724" spans="2:37" x14ac:dyDescent="0.2">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row>
    <row r="725" spans="2:37" x14ac:dyDescent="0.2">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row>
    <row r="726" spans="2:37" x14ac:dyDescent="0.2">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row>
    <row r="727" spans="2:37" x14ac:dyDescent="0.2">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row>
    <row r="728" spans="2:37" x14ac:dyDescent="0.2">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row>
    <row r="729" spans="2:37" x14ac:dyDescent="0.2">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row>
    <row r="730" spans="2:37" x14ac:dyDescent="0.2">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row>
    <row r="731" spans="2:37" x14ac:dyDescent="0.2">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row>
    <row r="732" spans="2:37" x14ac:dyDescent="0.2">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row>
    <row r="733" spans="2:37" x14ac:dyDescent="0.2">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row>
    <row r="734" spans="2:37" x14ac:dyDescent="0.2">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row>
    <row r="735" spans="2:37" x14ac:dyDescent="0.2">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row>
    <row r="736" spans="2:37" x14ac:dyDescent="0.2">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row>
    <row r="737" spans="2:37" x14ac:dyDescent="0.2">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row>
    <row r="738" spans="2:37" x14ac:dyDescent="0.2">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row>
    <row r="739" spans="2:37" x14ac:dyDescent="0.2">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row>
    <row r="740" spans="2:37" x14ac:dyDescent="0.2">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row>
    <row r="741" spans="2:37" x14ac:dyDescent="0.2">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row>
    <row r="742" spans="2:37" x14ac:dyDescent="0.2">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row>
    <row r="743" spans="2:37" x14ac:dyDescent="0.2">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row>
    <row r="744" spans="2:37" x14ac:dyDescent="0.2">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row>
    <row r="745" spans="2:37" x14ac:dyDescent="0.2">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row>
    <row r="746" spans="2:37" x14ac:dyDescent="0.2">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row>
    <row r="747" spans="2:37" x14ac:dyDescent="0.2">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row>
    <row r="748" spans="2:37" x14ac:dyDescent="0.2">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row>
    <row r="749" spans="2:37" x14ac:dyDescent="0.2">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row>
    <row r="750" spans="2:37" x14ac:dyDescent="0.2">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row>
    <row r="751" spans="2:37" x14ac:dyDescent="0.2">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row>
    <row r="752" spans="2:37" x14ac:dyDescent="0.2">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row>
    <row r="753" spans="2:37" x14ac:dyDescent="0.2">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row>
    <row r="754" spans="2:37" x14ac:dyDescent="0.2">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row>
    <row r="755" spans="2:37" x14ac:dyDescent="0.2">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row>
    <row r="756" spans="2:37" x14ac:dyDescent="0.2">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row>
    <row r="757" spans="2:37" x14ac:dyDescent="0.2">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row>
    <row r="758" spans="2:37" x14ac:dyDescent="0.2">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row>
    <row r="759" spans="2:37" x14ac:dyDescent="0.2">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row>
    <row r="760" spans="2:37" x14ac:dyDescent="0.2">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row>
    <row r="761" spans="2:37" x14ac:dyDescent="0.2">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row>
    <row r="762" spans="2:37" x14ac:dyDescent="0.2">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row>
    <row r="763" spans="2:37" x14ac:dyDescent="0.2">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row>
    <row r="764" spans="2:37" x14ac:dyDescent="0.2">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row>
    <row r="765" spans="2:37" x14ac:dyDescent="0.2">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row>
    <row r="766" spans="2:37" x14ac:dyDescent="0.2">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row>
    <row r="767" spans="2:37" x14ac:dyDescent="0.2">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c r="AB767" s="55"/>
      <c r="AC767" s="55"/>
      <c r="AD767" s="55"/>
      <c r="AE767" s="55"/>
      <c r="AF767" s="55"/>
      <c r="AG767" s="55"/>
      <c r="AH767" s="55"/>
      <c r="AI767" s="55"/>
      <c r="AJ767" s="55"/>
      <c r="AK767" s="55"/>
    </row>
    <row r="768" spans="2:37" x14ac:dyDescent="0.2">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c r="AB768" s="55"/>
      <c r="AC768" s="55"/>
      <c r="AD768" s="55"/>
      <c r="AE768" s="55"/>
      <c r="AF768" s="55"/>
      <c r="AG768" s="55"/>
      <c r="AH768" s="55"/>
      <c r="AI768" s="55"/>
      <c r="AJ768" s="55"/>
      <c r="AK768" s="55"/>
    </row>
    <row r="769" spans="2:37" x14ac:dyDescent="0.2">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c r="AB769" s="55"/>
      <c r="AC769" s="55"/>
      <c r="AD769" s="55"/>
      <c r="AE769" s="55"/>
      <c r="AF769" s="55"/>
      <c r="AG769" s="55"/>
      <c r="AH769" s="55"/>
      <c r="AI769" s="55"/>
      <c r="AJ769" s="55"/>
      <c r="AK769" s="55"/>
    </row>
    <row r="770" spans="2:37" x14ac:dyDescent="0.2">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c r="AB770" s="55"/>
      <c r="AC770" s="55"/>
      <c r="AD770" s="55"/>
      <c r="AE770" s="55"/>
      <c r="AF770" s="55"/>
      <c r="AG770" s="55"/>
      <c r="AH770" s="55"/>
      <c r="AI770" s="55"/>
      <c r="AJ770" s="55"/>
      <c r="AK770" s="55"/>
    </row>
    <row r="771" spans="2:37" x14ac:dyDescent="0.2">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c r="AB771" s="55"/>
      <c r="AC771" s="55"/>
      <c r="AD771" s="55"/>
      <c r="AE771" s="55"/>
      <c r="AF771" s="55"/>
      <c r="AG771" s="55"/>
      <c r="AH771" s="55"/>
      <c r="AI771" s="55"/>
      <c r="AJ771" s="55"/>
      <c r="AK771" s="55"/>
    </row>
    <row r="772" spans="2:37" x14ac:dyDescent="0.2">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c r="AB772" s="55"/>
      <c r="AC772" s="55"/>
      <c r="AD772" s="55"/>
      <c r="AE772" s="55"/>
      <c r="AF772" s="55"/>
      <c r="AG772" s="55"/>
      <c r="AH772" s="55"/>
      <c r="AI772" s="55"/>
      <c r="AJ772" s="55"/>
      <c r="AK772" s="55"/>
    </row>
    <row r="773" spans="2:37" x14ac:dyDescent="0.2">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c r="AB773" s="55"/>
      <c r="AC773" s="55"/>
      <c r="AD773" s="55"/>
      <c r="AE773" s="55"/>
      <c r="AF773" s="55"/>
      <c r="AG773" s="55"/>
      <c r="AH773" s="55"/>
      <c r="AI773" s="55"/>
      <c r="AJ773" s="55"/>
      <c r="AK773" s="55"/>
    </row>
    <row r="774" spans="2:37" x14ac:dyDescent="0.2">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c r="AB774" s="55"/>
      <c r="AC774" s="55"/>
      <c r="AD774" s="55"/>
      <c r="AE774" s="55"/>
      <c r="AF774" s="55"/>
      <c r="AG774" s="55"/>
      <c r="AH774" s="55"/>
      <c r="AI774" s="55"/>
      <c r="AJ774" s="55"/>
      <c r="AK774" s="55"/>
    </row>
    <row r="775" spans="2:37" x14ac:dyDescent="0.2">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c r="AB775" s="55"/>
      <c r="AC775" s="55"/>
      <c r="AD775" s="55"/>
      <c r="AE775" s="55"/>
      <c r="AF775" s="55"/>
      <c r="AG775" s="55"/>
      <c r="AH775" s="55"/>
      <c r="AI775" s="55"/>
      <c r="AJ775" s="55"/>
      <c r="AK775" s="55"/>
    </row>
    <row r="776" spans="2:37" x14ac:dyDescent="0.2">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c r="AB776" s="55"/>
      <c r="AC776" s="55"/>
      <c r="AD776" s="55"/>
      <c r="AE776" s="55"/>
      <c r="AF776" s="55"/>
      <c r="AG776" s="55"/>
      <c r="AH776" s="55"/>
      <c r="AI776" s="55"/>
      <c r="AJ776" s="55"/>
      <c r="AK776" s="55"/>
    </row>
    <row r="777" spans="2:37" x14ac:dyDescent="0.2">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c r="AB777" s="55"/>
      <c r="AC777" s="55"/>
      <c r="AD777" s="55"/>
      <c r="AE777" s="55"/>
      <c r="AF777" s="55"/>
      <c r="AG777" s="55"/>
      <c r="AH777" s="55"/>
      <c r="AI777" s="55"/>
      <c r="AJ777" s="55"/>
      <c r="AK777" s="55"/>
    </row>
    <row r="778" spans="2:37" x14ac:dyDescent="0.2">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c r="AB778" s="55"/>
      <c r="AC778" s="55"/>
      <c r="AD778" s="55"/>
      <c r="AE778" s="55"/>
      <c r="AF778" s="55"/>
      <c r="AG778" s="55"/>
      <c r="AH778" s="55"/>
      <c r="AI778" s="55"/>
      <c r="AJ778" s="55"/>
      <c r="AK778" s="55"/>
    </row>
    <row r="779" spans="2:37" x14ac:dyDescent="0.2">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c r="AB779" s="55"/>
      <c r="AC779" s="55"/>
      <c r="AD779" s="55"/>
      <c r="AE779" s="55"/>
      <c r="AF779" s="55"/>
      <c r="AG779" s="55"/>
      <c r="AH779" s="55"/>
      <c r="AI779" s="55"/>
      <c r="AJ779" s="55"/>
      <c r="AK779" s="55"/>
    </row>
    <row r="780" spans="2:37" x14ac:dyDescent="0.2">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c r="AB780" s="55"/>
      <c r="AC780" s="55"/>
      <c r="AD780" s="55"/>
      <c r="AE780" s="55"/>
      <c r="AF780" s="55"/>
      <c r="AG780" s="55"/>
      <c r="AH780" s="55"/>
      <c r="AI780" s="55"/>
      <c r="AJ780" s="55"/>
      <c r="AK780" s="55"/>
    </row>
    <row r="781" spans="2:37" x14ac:dyDescent="0.2">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c r="AB781" s="55"/>
      <c r="AC781" s="55"/>
      <c r="AD781" s="55"/>
      <c r="AE781" s="55"/>
      <c r="AF781" s="55"/>
      <c r="AG781" s="55"/>
      <c r="AH781" s="55"/>
      <c r="AI781" s="55"/>
      <c r="AJ781" s="55"/>
      <c r="AK781" s="55"/>
    </row>
    <row r="782" spans="2:37" x14ac:dyDescent="0.2">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c r="AB782" s="55"/>
      <c r="AC782" s="55"/>
      <c r="AD782" s="55"/>
      <c r="AE782" s="55"/>
      <c r="AF782" s="55"/>
      <c r="AG782" s="55"/>
      <c r="AH782" s="55"/>
      <c r="AI782" s="55"/>
      <c r="AJ782" s="55"/>
      <c r="AK782" s="55"/>
    </row>
    <row r="783" spans="2:37" x14ac:dyDescent="0.2">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c r="AB783" s="55"/>
      <c r="AC783" s="55"/>
      <c r="AD783" s="55"/>
      <c r="AE783" s="55"/>
      <c r="AF783" s="55"/>
      <c r="AG783" s="55"/>
      <c r="AH783" s="55"/>
      <c r="AI783" s="55"/>
      <c r="AJ783" s="55"/>
      <c r="AK783" s="55"/>
    </row>
    <row r="784" spans="2:37" x14ac:dyDescent="0.2">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c r="AB784" s="55"/>
      <c r="AC784" s="55"/>
      <c r="AD784" s="55"/>
      <c r="AE784" s="55"/>
      <c r="AF784" s="55"/>
      <c r="AG784" s="55"/>
      <c r="AH784" s="55"/>
      <c r="AI784" s="55"/>
      <c r="AJ784" s="55"/>
      <c r="AK784" s="55"/>
    </row>
    <row r="785" spans="2:37" x14ac:dyDescent="0.2">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c r="AB785" s="55"/>
      <c r="AC785" s="55"/>
      <c r="AD785" s="55"/>
      <c r="AE785" s="55"/>
      <c r="AF785" s="55"/>
      <c r="AG785" s="55"/>
      <c r="AH785" s="55"/>
      <c r="AI785" s="55"/>
      <c r="AJ785" s="55"/>
      <c r="AK785" s="55"/>
    </row>
    <row r="786" spans="2:37" x14ac:dyDescent="0.2">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c r="AB786" s="55"/>
      <c r="AC786" s="55"/>
      <c r="AD786" s="55"/>
      <c r="AE786" s="55"/>
      <c r="AF786" s="55"/>
      <c r="AG786" s="55"/>
      <c r="AH786" s="55"/>
      <c r="AI786" s="55"/>
      <c r="AJ786" s="55"/>
      <c r="AK786" s="55"/>
    </row>
    <row r="787" spans="2:37" x14ac:dyDescent="0.2">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c r="AB787" s="55"/>
      <c r="AC787" s="55"/>
      <c r="AD787" s="55"/>
      <c r="AE787" s="55"/>
      <c r="AF787" s="55"/>
      <c r="AG787" s="55"/>
      <c r="AH787" s="55"/>
      <c r="AI787" s="55"/>
      <c r="AJ787" s="55"/>
      <c r="AK787" s="55"/>
    </row>
    <row r="788" spans="2:37" x14ac:dyDescent="0.2">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c r="AB788" s="55"/>
      <c r="AC788" s="55"/>
      <c r="AD788" s="55"/>
      <c r="AE788" s="55"/>
      <c r="AF788" s="55"/>
      <c r="AG788" s="55"/>
      <c r="AH788" s="55"/>
      <c r="AI788" s="55"/>
      <c r="AJ788" s="55"/>
      <c r="AK788" s="55"/>
    </row>
    <row r="789" spans="2:37" x14ac:dyDescent="0.2">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c r="AB789" s="55"/>
      <c r="AC789" s="55"/>
      <c r="AD789" s="55"/>
      <c r="AE789" s="55"/>
      <c r="AF789" s="55"/>
      <c r="AG789" s="55"/>
      <c r="AH789" s="55"/>
      <c r="AI789" s="55"/>
      <c r="AJ789" s="55"/>
      <c r="AK789" s="55"/>
    </row>
    <row r="790" spans="2:37" x14ac:dyDescent="0.2">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c r="AB790" s="55"/>
      <c r="AC790" s="55"/>
      <c r="AD790" s="55"/>
      <c r="AE790" s="55"/>
      <c r="AF790" s="55"/>
      <c r="AG790" s="55"/>
      <c r="AH790" s="55"/>
      <c r="AI790" s="55"/>
      <c r="AJ790" s="55"/>
      <c r="AK790" s="55"/>
    </row>
    <row r="791" spans="2:37" x14ac:dyDescent="0.2">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c r="AB791" s="55"/>
      <c r="AC791" s="55"/>
      <c r="AD791" s="55"/>
      <c r="AE791" s="55"/>
      <c r="AF791" s="55"/>
      <c r="AG791" s="55"/>
      <c r="AH791" s="55"/>
      <c r="AI791" s="55"/>
      <c r="AJ791" s="55"/>
      <c r="AK791" s="55"/>
    </row>
    <row r="792" spans="2:37" x14ac:dyDescent="0.2">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c r="AB792" s="55"/>
      <c r="AC792" s="55"/>
      <c r="AD792" s="55"/>
      <c r="AE792" s="55"/>
      <c r="AF792" s="55"/>
      <c r="AG792" s="55"/>
      <c r="AH792" s="55"/>
      <c r="AI792" s="55"/>
      <c r="AJ792" s="55"/>
      <c r="AK792" s="55"/>
    </row>
    <row r="793" spans="2:37" x14ac:dyDescent="0.2">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c r="AB793" s="55"/>
      <c r="AC793" s="55"/>
      <c r="AD793" s="55"/>
      <c r="AE793" s="55"/>
      <c r="AF793" s="55"/>
      <c r="AG793" s="55"/>
      <c r="AH793" s="55"/>
      <c r="AI793" s="55"/>
      <c r="AJ793" s="55"/>
      <c r="AK793" s="55"/>
    </row>
    <row r="794" spans="2:37" x14ac:dyDescent="0.2">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c r="AB794" s="55"/>
      <c r="AC794" s="55"/>
      <c r="AD794" s="55"/>
      <c r="AE794" s="55"/>
      <c r="AF794" s="55"/>
      <c r="AG794" s="55"/>
      <c r="AH794" s="55"/>
      <c r="AI794" s="55"/>
      <c r="AJ794" s="55"/>
      <c r="AK794" s="55"/>
    </row>
    <row r="795" spans="2:37" x14ac:dyDescent="0.2">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c r="AB795" s="55"/>
      <c r="AC795" s="55"/>
      <c r="AD795" s="55"/>
      <c r="AE795" s="55"/>
      <c r="AF795" s="55"/>
      <c r="AG795" s="55"/>
      <c r="AH795" s="55"/>
      <c r="AI795" s="55"/>
      <c r="AJ795" s="55"/>
      <c r="AK795" s="55"/>
    </row>
    <row r="796" spans="2:37" x14ac:dyDescent="0.2">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c r="AB796" s="55"/>
      <c r="AC796" s="55"/>
      <c r="AD796" s="55"/>
      <c r="AE796" s="55"/>
      <c r="AF796" s="55"/>
      <c r="AG796" s="55"/>
      <c r="AH796" s="55"/>
      <c r="AI796" s="55"/>
      <c r="AJ796" s="55"/>
      <c r="AK796" s="55"/>
    </row>
    <row r="797" spans="2:37" x14ac:dyDescent="0.2">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c r="AB797" s="55"/>
      <c r="AC797" s="55"/>
      <c r="AD797" s="55"/>
      <c r="AE797" s="55"/>
      <c r="AF797" s="55"/>
      <c r="AG797" s="55"/>
      <c r="AH797" s="55"/>
      <c r="AI797" s="55"/>
      <c r="AJ797" s="55"/>
      <c r="AK797" s="55"/>
    </row>
    <row r="798" spans="2:37" x14ac:dyDescent="0.2">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c r="AB798" s="55"/>
      <c r="AC798" s="55"/>
      <c r="AD798" s="55"/>
      <c r="AE798" s="55"/>
      <c r="AF798" s="55"/>
      <c r="AG798" s="55"/>
      <c r="AH798" s="55"/>
      <c r="AI798" s="55"/>
      <c r="AJ798" s="55"/>
      <c r="AK798" s="55"/>
    </row>
    <row r="799" spans="2:37" x14ac:dyDescent="0.2">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c r="AB799" s="55"/>
      <c r="AC799" s="55"/>
      <c r="AD799" s="55"/>
      <c r="AE799" s="55"/>
      <c r="AF799" s="55"/>
      <c r="AG799" s="55"/>
      <c r="AH799" s="55"/>
      <c r="AI799" s="55"/>
      <c r="AJ799" s="55"/>
      <c r="AK799" s="55"/>
    </row>
    <row r="800" spans="2:37" x14ac:dyDescent="0.2">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c r="AB800" s="55"/>
      <c r="AC800" s="55"/>
      <c r="AD800" s="55"/>
      <c r="AE800" s="55"/>
      <c r="AF800" s="55"/>
      <c r="AG800" s="55"/>
      <c r="AH800" s="55"/>
      <c r="AI800" s="55"/>
      <c r="AJ800" s="55"/>
      <c r="AK800" s="55"/>
    </row>
    <row r="801" spans="2:37" x14ac:dyDescent="0.2">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c r="AB801" s="55"/>
      <c r="AC801" s="55"/>
      <c r="AD801" s="55"/>
      <c r="AE801" s="55"/>
      <c r="AF801" s="55"/>
      <c r="AG801" s="55"/>
      <c r="AH801" s="55"/>
      <c r="AI801" s="55"/>
      <c r="AJ801" s="55"/>
      <c r="AK801" s="55"/>
    </row>
    <row r="802" spans="2:37" x14ac:dyDescent="0.2">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c r="AB802" s="55"/>
      <c r="AC802" s="55"/>
      <c r="AD802" s="55"/>
      <c r="AE802" s="55"/>
      <c r="AF802" s="55"/>
      <c r="AG802" s="55"/>
      <c r="AH802" s="55"/>
      <c r="AI802" s="55"/>
      <c r="AJ802" s="55"/>
      <c r="AK802" s="55"/>
    </row>
    <row r="803" spans="2:37" x14ac:dyDescent="0.2">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c r="AB803" s="55"/>
      <c r="AC803" s="55"/>
      <c r="AD803" s="55"/>
      <c r="AE803" s="55"/>
      <c r="AF803" s="55"/>
      <c r="AG803" s="55"/>
      <c r="AH803" s="55"/>
      <c r="AI803" s="55"/>
      <c r="AJ803" s="55"/>
      <c r="AK803" s="55"/>
    </row>
    <row r="804" spans="2:37" x14ac:dyDescent="0.2">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c r="AB804" s="55"/>
      <c r="AC804" s="55"/>
      <c r="AD804" s="55"/>
      <c r="AE804" s="55"/>
      <c r="AF804" s="55"/>
      <c r="AG804" s="55"/>
      <c r="AH804" s="55"/>
      <c r="AI804" s="55"/>
      <c r="AJ804" s="55"/>
      <c r="AK804" s="55"/>
    </row>
    <row r="805" spans="2:37" x14ac:dyDescent="0.2">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c r="AB805" s="55"/>
      <c r="AC805" s="55"/>
      <c r="AD805" s="55"/>
      <c r="AE805" s="55"/>
      <c r="AF805" s="55"/>
      <c r="AG805" s="55"/>
      <c r="AH805" s="55"/>
      <c r="AI805" s="55"/>
      <c r="AJ805" s="55"/>
      <c r="AK805" s="55"/>
    </row>
    <row r="806" spans="2:37" x14ac:dyDescent="0.2">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c r="AB806" s="55"/>
      <c r="AC806" s="55"/>
      <c r="AD806" s="55"/>
      <c r="AE806" s="55"/>
      <c r="AF806" s="55"/>
      <c r="AG806" s="55"/>
      <c r="AH806" s="55"/>
      <c r="AI806" s="55"/>
      <c r="AJ806" s="55"/>
      <c r="AK806" s="55"/>
    </row>
    <row r="807" spans="2:37" x14ac:dyDescent="0.2">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c r="AB807" s="55"/>
      <c r="AC807" s="55"/>
      <c r="AD807" s="55"/>
      <c r="AE807" s="55"/>
      <c r="AF807" s="55"/>
      <c r="AG807" s="55"/>
      <c r="AH807" s="55"/>
      <c r="AI807" s="55"/>
      <c r="AJ807" s="55"/>
      <c r="AK807" s="55"/>
    </row>
    <row r="808" spans="2:37" x14ac:dyDescent="0.2">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c r="AB808" s="55"/>
      <c r="AC808" s="55"/>
      <c r="AD808" s="55"/>
      <c r="AE808" s="55"/>
      <c r="AF808" s="55"/>
      <c r="AG808" s="55"/>
      <c r="AH808" s="55"/>
      <c r="AI808" s="55"/>
      <c r="AJ808" s="55"/>
      <c r="AK808" s="55"/>
    </row>
    <row r="809" spans="2:37" x14ac:dyDescent="0.2">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c r="AB809" s="55"/>
      <c r="AC809" s="55"/>
      <c r="AD809" s="55"/>
      <c r="AE809" s="55"/>
      <c r="AF809" s="55"/>
      <c r="AG809" s="55"/>
      <c r="AH809" s="55"/>
      <c r="AI809" s="55"/>
      <c r="AJ809" s="55"/>
      <c r="AK809" s="55"/>
    </row>
    <row r="810" spans="2:37" x14ac:dyDescent="0.2">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c r="AB810" s="55"/>
      <c r="AC810" s="55"/>
      <c r="AD810" s="55"/>
      <c r="AE810" s="55"/>
      <c r="AF810" s="55"/>
      <c r="AG810" s="55"/>
      <c r="AH810" s="55"/>
      <c r="AI810" s="55"/>
      <c r="AJ810" s="55"/>
      <c r="AK810" s="55"/>
    </row>
    <row r="811" spans="2:37" x14ac:dyDescent="0.2">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c r="AB811" s="55"/>
      <c r="AC811" s="55"/>
      <c r="AD811" s="55"/>
      <c r="AE811" s="55"/>
      <c r="AF811" s="55"/>
      <c r="AG811" s="55"/>
      <c r="AH811" s="55"/>
      <c r="AI811" s="55"/>
      <c r="AJ811" s="55"/>
      <c r="AK811" s="55"/>
    </row>
    <row r="812" spans="2:37" x14ac:dyDescent="0.2">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c r="AB812" s="55"/>
      <c r="AC812" s="55"/>
      <c r="AD812" s="55"/>
      <c r="AE812" s="55"/>
      <c r="AF812" s="55"/>
      <c r="AG812" s="55"/>
      <c r="AH812" s="55"/>
      <c r="AI812" s="55"/>
      <c r="AJ812" s="55"/>
      <c r="AK812" s="55"/>
    </row>
    <row r="813" spans="2:37" x14ac:dyDescent="0.2">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c r="AB813" s="55"/>
      <c r="AC813" s="55"/>
      <c r="AD813" s="55"/>
      <c r="AE813" s="55"/>
      <c r="AF813" s="55"/>
      <c r="AG813" s="55"/>
      <c r="AH813" s="55"/>
      <c r="AI813" s="55"/>
      <c r="AJ813" s="55"/>
      <c r="AK813" s="55"/>
    </row>
    <row r="814" spans="2:37" x14ac:dyDescent="0.2">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c r="AB814" s="55"/>
      <c r="AC814" s="55"/>
      <c r="AD814" s="55"/>
      <c r="AE814" s="55"/>
      <c r="AF814" s="55"/>
      <c r="AG814" s="55"/>
      <c r="AH814" s="55"/>
      <c r="AI814" s="55"/>
      <c r="AJ814" s="55"/>
      <c r="AK814" s="55"/>
    </row>
    <row r="815" spans="2:37" x14ac:dyDescent="0.2">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c r="AB815" s="55"/>
      <c r="AC815" s="55"/>
      <c r="AD815" s="55"/>
      <c r="AE815" s="55"/>
      <c r="AF815" s="55"/>
      <c r="AG815" s="55"/>
      <c r="AH815" s="55"/>
      <c r="AI815" s="55"/>
      <c r="AJ815" s="55"/>
      <c r="AK815" s="55"/>
    </row>
    <row r="816" spans="2:37" x14ac:dyDescent="0.2">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c r="AA816" s="55"/>
      <c r="AB816" s="55"/>
      <c r="AC816" s="55"/>
      <c r="AD816" s="55"/>
      <c r="AE816" s="55"/>
      <c r="AF816" s="55"/>
      <c r="AG816" s="55"/>
      <c r="AH816" s="55"/>
      <c r="AI816" s="55"/>
      <c r="AJ816" s="55"/>
      <c r="AK816" s="55"/>
    </row>
    <row r="817" spans="2:37" x14ac:dyDescent="0.2">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c r="AA817" s="55"/>
      <c r="AB817" s="55"/>
      <c r="AC817" s="55"/>
      <c r="AD817" s="55"/>
      <c r="AE817" s="55"/>
      <c r="AF817" s="55"/>
      <c r="AG817" s="55"/>
      <c r="AH817" s="55"/>
      <c r="AI817" s="55"/>
      <c r="AJ817" s="55"/>
      <c r="AK817" s="55"/>
    </row>
    <row r="818" spans="2:37" x14ac:dyDescent="0.2">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c r="AA818" s="55"/>
      <c r="AB818" s="55"/>
      <c r="AC818" s="55"/>
      <c r="AD818" s="55"/>
      <c r="AE818" s="55"/>
      <c r="AF818" s="55"/>
      <c r="AG818" s="55"/>
      <c r="AH818" s="55"/>
      <c r="AI818" s="55"/>
      <c r="AJ818" s="55"/>
      <c r="AK818" s="55"/>
    </row>
    <row r="819" spans="2:37" x14ac:dyDescent="0.2">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c r="AA819" s="55"/>
      <c r="AB819" s="55"/>
      <c r="AC819" s="55"/>
      <c r="AD819" s="55"/>
      <c r="AE819" s="55"/>
      <c r="AF819" s="55"/>
      <c r="AG819" s="55"/>
      <c r="AH819" s="55"/>
      <c r="AI819" s="55"/>
      <c r="AJ819" s="55"/>
      <c r="AK819" s="55"/>
    </row>
    <row r="820" spans="2:37" x14ac:dyDescent="0.2">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c r="AA820" s="55"/>
      <c r="AB820" s="55"/>
      <c r="AC820" s="55"/>
      <c r="AD820" s="55"/>
      <c r="AE820" s="55"/>
      <c r="AF820" s="55"/>
      <c r="AG820" s="55"/>
      <c r="AH820" s="55"/>
      <c r="AI820" s="55"/>
      <c r="AJ820" s="55"/>
      <c r="AK820" s="55"/>
    </row>
    <row r="821" spans="2:37" x14ac:dyDescent="0.2">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c r="AB821" s="55"/>
      <c r="AC821" s="55"/>
      <c r="AD821" s="55"/>
      <c r="AE821" s="55"/>
      <c r="AF821" s="55"/>
      <c r="AG821" s="55"/>
      <c r="AH821" s="55"/>
      <c r="AI821" s="55"/>
      <c r="AJ821" s="55"/>
      <c r="AK821" s="55"/>
    </row>
    <row r="822" spans="2:37" x14ac:dyDescent="0.2">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c r="AB822" s="55"/>
      <c r="AC822" s="55"/>
      <c r="AD822" s="55"/>
      <c r="AE822" s="55"/>
      <c r="AF822" s="55"/>
      <c r="AG822" s="55"/>
      <c r="AH822" s="55"/>
      <c r="AI822" s="55"/>
      <c r="AJ822" s="55"/>
      <c r="AK822" s="55"/>
    </row>
    <row r="823" spans="2:37" x14ac:dyDescent="0.2">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c r="AA823" s="55"/>
      <c r="AB823" s="55"/>
      <c r="AC823" s="55"/>
      <c r="AD823" s="55"/>
      <c r="AE823" s="55"/>
      <c r="AF823" s="55"/>
      <c r="AG823" s="55"/>
      <c r="AH823" s="55"/>
      <c r="AI823" s="55"/>
      <c r="AJ823" s="55"/>
      <c r="AK823" s="55"/>
    </row>
    <row r="824" spans="2:37" x14ac:dyDescent="0.2">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c r="AB824" s="55"/>
      <c r="AC824" s="55"/>
      <c r="AD824" s="55"/>
      <c r="AE824" s="55"/>
      <c r="AF824" s="55"/>
      <c r="AG824" s="55"/>
      <c r="AH824" s="55"/>
      <c r="AI824" s="55"/>
      <c r="AJ824" s="55"/>
      <c r="AK824" s="55"/>
    </row>
    <row r="825" spans="2:37" x14ac:dyDescent="0.2">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row>
    <row r="826" spans="2:37" x14ac:dyDescent="0.2">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row>
    <row r="827" spans="2:37" x14ac:dyDescent="0.2">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c r="AB827" s="55"/>
      <c r="AC827" s="55"/>
      <c r="AD827" s="55"/>
      <c r="AE827" s="55"/>
      <c r="AF827" s="55"/>
      <c r="AG827" s="55"/>
      <c r="AH827" s="55"/>
      <c r="AI827" s="55"/>
      <c r="AJ827" s="55"/>
      <c r="AK827" s="55"/>
    </row>
    <row r="828" spans="2:37" x14ac:dyDescent="0.2">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c r="AB828" s="55"/>
      <c r="AC828" s="55"/>
      <c r="AD828" s="55"/>
      <c r="AE828" s="55"/>
      <c r="AF828" s="55"/>
      <c r="AG828" s="55"/>
      <c r="AH828" s="55"/>
      <c r="AI828" s="55"/>
      <c r="AJ828" s="55"/>
      <c r="AK828" s="55"/>
    </row>
    <row r="829" spans="2:37" x14ac:dyDescent="0.2">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c r="AB829" s="55"/>
      <c r="AC829" s="55"/>
      <c r="AD829" s="55"/>
      <c r="AE829" s="55"/>
      <c r="AF829" s="55"/>
      <c r="AG829" s="55"/>
      <c r="AH829" s="55"/>
      <c r="AI829" s="55"/>
      <c r="AJ829" s="55"/>
      <c r="AK829" s="55"/>
    </row>
    <row r="830" spans="2:37" x14ac:dyDescent="0.2">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c r="AB830" s="55"/>
      <c r="AC830" s="55"/>
      <c r="AD830" s="55"/>
      <c r="AE830" s="55"/>
      <c r="AF830" s="55"/>
      <c r="AG830" s="55"/>
      <c r="AH830" s="55"/>
      <c r="AI830" s="55"/>
      <c r="AJ830" s="55"/>
      <c r="AK830" s="55"/>
    </row>
    <row r="831" spans="2:37" x14ac:dyDescent="0.2">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55"/>
      <c r="AB831" s="55"/>
      <c r="AC831" s="55"/>
      <c r="AD831" s="55"/>
      <c r="AE831" s="55"/>
      <c r="AF831" s="55"/>
      <c r="AG831" s="55"/>
      <c r="AH831" s="55"/>
      <c r="AI831" s="55"/>
      <c r="AJ831" s="55"/>
      <c r="AK831" s="55"/>
    </row>
    <row r="832" spans="2:37" x14ac:dyDescent="0.2">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c r="AB832" s="55"/>
      <c r="AC832" s="55"/>
      <c r="AD832" s="55"/>
      <c r="AE832" s="55"/>
      <c r="AF832" s="55"/>
      <c r="AG832" s="55"/>
      <c r="AH832" s="55"/>
      <c r="AI832" s="55"/>
      <c r="AJ832" s="55"/>
      <c r="AK832" s="55"/>
    </row>
    <row r="833" spans="2:37" x14ac:dyDescent="0.2">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c r="AA833" s="55"/>
      <c r="AB833" s="55"/>
      <c r="AC833" s="55"/>
      <c r="AD833" s="55"/>
      <c r="AE833" s="55"/>
      <c r="AF833" s="55"/>
      <c r="AG833" s="55"/>
      <c r="AH833" s="55"/>
      <c r="AI833" s="55"/>
      <c r="AJ833" s="55"/>
      <c r="AK833" s="55"/>
    </row>
    <row r="834" spans="2:37" x14ac:dyDescent="0.2">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c r="AA834" s="55"/>
      <c r="AB834" s="55"/>
      <c r="AC834" s="55"/>
      <c r="AD834" s="55"/>
      <c r="AE834" s="55"/>
      <c r="AF834" s="55"/>
      <c r="AG834" s="55"/>
      <c r="AH834" s="55"/>
      <c r="AI834" s="55"/>
      <c r="AJ834" s="55"/>
      <c r="AK834" s="55"/>
    </row>
    <row r="835" spans="2:37" x14ac:dyDescent="0.2">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c r="AA835" s="55"/>
      <c r="AB835" s="55"/>
      <c r="AC835" s="55"/>
      <c r="AD835" s="55"/>
      <c r="AE835" s="55"/>
      <c r="AF835" s="55"/>
      <c r="AG835" s="55"/>
      <c r="AH835" s="55"/>
      <c r="AI835" s="55"/>
      <c r="AJ835" s="55"/>
      <c r="AK835" s="55"/>
    </row>
    <row r="836" spans="2:37" x14ac:dyDescent="0.2">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row>
    <row r="837" spans="2:37" x14ac:dyDescent="0.2">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c r="AA837" s="55"/>
      <c r="AB837" s="55"/>
      <c r="AC837" s="55"/>
      <c r="AD837" s="55"/>
      <c r="AE837" s="55"/>
      <c r="AF837" s="55"/>
      <c r="AG837" s="55"/>
      <c r="AH837" s="55"/>
      <c r="AI837" s="55"/>
      <c r="AJ837" s="55"/>
      <c r="AK837" s="55"/>
    </row>
    <row r="838" spans="2:37" x14ac:dyDescent="0.2">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c r="AA838" s="55"/>
      <c r="AB838" s="55"/>
      <c r="AC838" s="55"/>
      <c r="AD838" s="55"/>
      <c r="AE838" s="55"/>
      <c r="AF838" s="55"/>
      <c r="AG838" s="55"/>
      <c r="AH838" s="55"/>
      <c r="AI838" s="55"/>
      <c r="AJ838" s="55"/>
      <c r="AK838" s="55"/>
    </row>
    <row r="839" spans="2:37" x14ac:dyDescent="0.2">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c r="AA839" s="55"/>
      <c r="AB839" s="55"/>
      <c r="AC839" s="55"/>
      <c r="AD839" s="55"/>
      <c r="AE839" s="55"/>
      <c r="AF839" s="55"/>
      <c r="AG839" s="55"/>
      <c r="AH839" s="55"/>
      <c r="AI839" s="55"/>
      <c r="AJ839" s="55"/>
      <c r="AK839" s="55"/>
    </row>
    <row r="840" spans="2:37" x14ac:dyDescent="0.2">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c r="AA840" s="55"/>
      <c r="AB840" s="55"/>
      <c r="AC840" s="55"/>
      <c r="AD840" s="55"/>
      <c r="AE840" s="55"/>
      <c r="AF840" s="55"/>
      <c r="AG840" s="55"/>
      <c r="AH840" s="55"/>
      <c r="AI840" s="55"/>
      <c r="AJ840" s="55"/>
      <c r="AK840" s="55"/>
    </row>
    <row r="841" spans="2:37" x14ac:dyDescent="0.2">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c r="AA841" s="55"/>
      <c r="AB841" s="55"/>
      <c r="AC841" s="55"/>
      <c r="AD841" s="55"/>
      <c r="AE841" s="55"/>
      <c r="AF841" s="55"/>
      <c r="AG841" s="55"/>
      <c r="AH841" s="55"/>
      <c r="AI841" s="55"/>
      <c r="AJ841" s="55"/>
      <c r="AK841" s="55"/>
    </row>
    <row r="842" spans="2:37" x14ac:dyDescent="0.2">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c r="AA842" s="55"/>
      <c r="AB842" s="55"/>
      <c r="AC842" s="55"/>
      <c r="AD842" s="55"/>
      <c r="AE842" s="55"/>
      <c r="AF842" s="55"/>
      <c r="AG842" s="55"/>
      <c r="AH842" s="55"/>
      <c r="AI842" s="55"/>
      <c r="AJ842" s="55"/>
      <c r="AK842" s="55"/>
    </row>
    <row r="843" spans="2:37" x14ac:dyDescent="0.2">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c r="AA843" s="55"/>
      <c r="AB843" s="55"/>
      <c r="AC843" s="55"/>
      <c r="AD843" s="55"/>
      <c r="AE843" s="55"/>
      <c r="AF843" s="55"/>
      <c r="AG843" s="55"/>
      <c r="AH843" s="55"/>
      <c r="AI843" s="55"/>
      <c r="AJ843" s="55"/>
      <c r="AK843" s="55"/>
    </row>
    <row r="844" spans="2:37" x14ac:dyDescent="0.2">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c r="AB844" s="55"/>
      <c r="AC844" s="55"/>
      <c r="AD844" s="55"/>
      <c r="AE844" s="55"/>
      <c r="AF844" s="55"/>
      <c r="AG844" s="55"/>
      <c r="AH844" s="55"/>
      <c r="AI844" s="55"/>
      <c r="AJ844" s="55"/>
      <c r="AK844" s="55"/>
    </row>
    <row r="845" spans="2:37" x14ac:dyDescent="0.2">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row>
    <row r="846" spans="2:37" x14ac:dyDescent="0.2">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row>
    <row r="847" spans="2:37" x14ac:dyDescent="0.2">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c r="AA847" s="55"/>
      <c r="AB847" s="55"/>
      <c r="AC847" s="55"/>
      <c r="AD847" s="55"/>
      <c r="AE847" s="55"/>
      <c r="AF847" s="55"/>
      <c r="AG847" s="55"/>
      <c r="AH847" s="55"/>
      <c r="AI847" s="55"/>
      <c r="AJ847" s="55"/>
      <c r="AK847" s="55"/>
    </row>
    <row r="848" spans="2:37" x14ac:dyDescent="0.2">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c r="AA848" s="55"/>
      <c r="AB848" s="55"/>
      <c r="AC848" s="55"/>
      <c r="AD848" s="55"/>
      <c r="AE848" s="55"/>
      <c r="AF848" s="55"/>
      <c r="AG848" s="55"/>
      <c r="AH848" s="55"/>
      <c r="AI848" s="55"/>
      <c r="AJ848" s="55"/>
      <c r="AK848" s="55"/>
    </row>
    <row r="849" spans="2:37" x14ac:dyDescent="0.2">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c r="AA849" s="55"/>
      <c r="AB849" s="55"/>
      <c r="AC849" s="55"/>
      <c r="AD849" s="55"/>
      <c r="AE849" s="55"/>
      <c r="AF849" s="55"/>
      <c r="AG849" s="55"/>
      <c r="AH849" s="55"/>
      <c r="AI849" s="55"/>
      <c r="AJ849" s="55"/>
      <c r="AK849" s="55"/>
    </row>
    <row r="850" spans="2:37" x14ac:dyDescent="0.2">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c r="AA850" s="55"/>
      <c r="AB850" s="55"/>
      <c r="AC850" s="55"/>
      <c r="AD850" s="55"/>
      <c r="AE850" s="55"/>
      <c r="AF850" s="55"/>
      <c r="AG850" s="55"/>
      <c r="AH850" s="55"/>
      <c r="AI850" s="55"/>
      <c r="AJ850" s="55"/>
      <c r="AK850" s="55"/>
    </row>
    <row r="851" spans="2:37" x14ac:dyDescent="0.2">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c r="AA851" s="55"/>
      <c r="AB851" s="55"/>
      <c r="AC851" s="55"/>
      <c r="AD851" s="55"/>
      <c r="AE851" s="55"/>
      <c r="AF851" s="55"/>
      <c r="AG851" s="55"/>
      <c r="AH851" s="55"/>
      <c r="AI851" s="55"/>
      <c r="AJ851" s="55"/>
      <c r="AK851" s="55"/>
    </row>
    <row r="852" spans="2:37" x14ac:dyDescent="0.2">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c r="AA852" s="55"/>
      <c r="AB852" s="55"/>
      <c r="AC852" s="55"/>
      <c r="AD852" s="55"/>
      <c r="AE852" s="55"/>
      <c r="AF852" s="55"/>
      <c r="AG852" s="55"/>
      <c r="AH852" s="55"/>
      <c r="AI852" s="55"/>
      <c r="AJ852" s="55"/>
      <c r="AK852" s="55"/>
    </row>
    <row r="853" spans="2:37" x14ac:dyDescent="0.2">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c r="AA853" s="55"/>
      <c r="AB853" s="55"/>
      <c r="AC853" s="55"/>
      <c r="AD853" s="55"/>
      <c r="AE853" s="55"/>
      <c r="AF853" s="55"/>
      <c r="AG853" s="55"/>
      <c r="AH853" s="55"/>
      <c r="AI853" s="55"/>
      <c r="AJ853" s="55"/>
      <c r="AK853" s="55"/>
    </row>
    <row r="854" spans="2:37" x14ac:dyDescent="0.2">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c r="AA854" s="55"/>
      <c r="AB854" s="55"/>
      <c r="AC854" s="55"/>
      <c r="AD854" s="55"/>
      <c r="AE854" s="55"/>
      <c r="AF854" s="55"/>
      <c r="AG854" s="55"/>
      <c r="AH854" s="55"/>
      <c r="AI854" s="55"/>
      <c r="AJ854" s="55"/>
      <c r="AK854" s="55"/>
    </row>
    <row r="855" spans="2:37" x14ac:dyDescent="0.2">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c r="AA855" s="55"/>
      <c r="AB855" s="55"/>
      <c r="AC855" s="55"/>
      <c r="AD855" s="55"/>
      <c r="AE855" s="55"/>
      <c r="AF855" s="55"/>
      <c r="AG855" s="55"/>
      <c r="AH855" s="55"/>
      <c r="AI855" s="55"/>
      <c r="AJ855" s="55"/>
      <c r="AK855" s="55"/>
    </row>
    <row r="856" spans="2:37" x14ac:dyDescent="0.2">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row>
    <row r="857" spans="2:37" x14ac:dyDescent="0.2">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c r="AA857" s="55"/>
      <c r="AB857" s="55"/>
      <c r="AC857" s="55"/>
      <c r="AD857" s="55"/>
      <c r="AE857" s="55"/>
      <c r="AF857" s="55"/>
      <c r="AG857" s="55"/>
      <c r="AH857" s="55"/>
      <c r="AI857" s="55"/>
      <c r="AJ857" s="55"/>
      <c r="AK857" s="55"/>
    </row>
    <row r="858" spans="2:37" x14ac:dyDescent="0.2">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c r="AA858" s="55"/>
      <c r="AB858" s="55"/>
      <c r="AC858" s="55"/>
      <c r="AD858" s="55"/>
      <c r="AE858" s="55"/>
      <c r="AF858" s="55"/>
      <c r="AG858" s="55"/>
      <c r="AH858" s="55"/>
      <c r="AI858" s="55"/>
      <c r="AJ858" s="55"/>
      <c r="AK858" s="55"/>
    </row>
    <row r="859" spans="2:37" x14ac:dyDescent="0.2">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c r="AA859" s="55"/>
      <c r="AB859" s="55"/>
      <c r="AC859" s="55"/>
      <c r="AD859" s="55"/>
      <c r="AE859" s="55"/>
      <c r="AF859" s="55"/>
      <c r="AG859" s="55"/>
      <c r="AH859" s="55"/>
      <c r="AI859" s="55"/>
      <c r="AJ859" s="55"/>
      <c r="AK859" s="55"/>
    </row>
    <row r="860" spans="2:37" x14ac:dyDescent="0.2">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c r="AA860" s="55"/>
      <c r="AB860" s="55"/>
      <c r="AC860" s="55"/>
      <c r="AD860" s="55"/>
      <c r="AE860" s="55"/>
      <c r="AF860" s="55"/>
      <c r="AG860" s="55"/>
      <c r="AH860" s="55"/>
      <c r="AI860" s="55"/>
      <c r="AJ860" s="55"/>
      <c r="AK860" s="55"/>
    </row>
    <row r="861" spans="2:37" x14ac:dyDescent="0.2">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c r="AA861" s="55"/>
      <c r="AB861" s="55"/>
      <c r="AC861" s="55"/>
      <c r="AD861" s="55"/>
      <c r="AE861" s="55"/>
      <c r="AF861" s="55"/>
      <c r="AG861" s="55"/>
      <c r="AH861" s="55"/>
      <c r="AI861" s="55"/>
      <c r="AJ861" s="55"/>
      <c r="AK861" s="55"/>
    </row>
    <row r="862" spans="2:37" x14ac:dyDescent="0.2">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c r="AA862" s="55"/>
      <c r="AB862" s="55"/>
      <c r="AC862" s="55"/>
      <c r="AD862" s="55"/>
      <c r="AE862" s="55"/>
      <c r="AF862" s="55"/>
      <c r="AG862" s="55"/>
      <c r="AH862" s="55"/>
      <c r="AI862" s="55"/>
      <c r="AJ862" s="55"/>
      <c r="AK862" s="55"/>
    </row>
    <row r="863" spans="2:37" x14ac:dyDescent="0.2">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c r="AA863" s="55"/>
      <c r="AB863" s="55"/>
      <c r="AC863" s="55"/>
      <c r="AD863" s="55"/>
      <c r="AE863" s="55"/>
      <c r="AF863" s="55"/>
      <c r="AG863" s="55"/>
      <c r="AH863" s="55"/>
      <c r="AI863" s="55"/>
      <c r="AJ863" s="55"/>
      <c r="AK863" s="55"/>
    </row>
    <row r="864" spans="2:37" x14ac:dyDescent="0.2">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c r="AA864" s="55"/>
      <c r="AB864" s="55"/>
      <c r="AC864" s="55"/>
      <c r="AD864" s="55"/>
      <c r="AE864" s="55"/>
      <c r="AF864" s="55"/>
      <c r="AG864" s="55"/>
      <c r="AH864" s="55"/>
      <c r="AI864" s="55"/>
      <c r="AJ864" s="55"/>
      <c r="AK864" s="55"/>
    </row>
    <row r="865" spans="2:37" x14ac:dyDescent="0.2">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c r="AA865" s="55"/>
      <c r="AB865" s="55"/>
      <c r="AC865" s="55"/>
      <c r="AD865" s="55"/>
      <c r="AE865" s="55"/>
      <c r="AF865" s="55"/>
      <c r="AG865" s="55"/>
      <c r="AH865" s="55"/>
      <c r="AI865" s="55"/>
      <c r="AJ865" s="55"/>
      <c r="AK865" s="55"/>
    </row>
    <row r="866" spans="2:37" x14ac:dyDescent="0.2">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c r="AA866" s="55"/>
      <c r="AB866" s="55"/>
      <c r="AC866" s="55"/>
      <c r="AD866" s="55"/>
      <c r="AE866" s="55"/>
      <c r="AF866" s="55"/>
      <c r="AG866" s="55"/>
      <c r="AH866" s="55"/>
      <c r="AI866" s="55"/>
      <c r="AJ866" s="55"/>
      <c r="AK866" s="55"/>
    </row>
    <row r="867" spans="2:37" x14ac:dyDescent="0.2">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c r="AA867" s="55"/>
      <c r="AB867" s="55"/>
      <c r="AC867" s="55"/>
      <c r="AD867" s="55"/>
      <c r="AE867" s="55"/>
      <c r="AF867" s="55"/>
      <c r="AG867" s="55"/>
      <c r="AH867" s="55"/>
      <c r="AI867" s="55"/>
      <c r="AJ867" s="55"/>
      <c r="AK867" s="55"/>
    </row>
    <row r="868" spans="2:37" x14ac:dyDescent="0.2">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c r="AA868" s="55"/>
      <c r="AB868" s="55"/>
      <c r="AC868" s="55"/>
      <c r="AD868" s="55"/>
      <c r="AE868" s="55"/>
      <c r="AF868" s="55"/>
      <c r="AG868" s="55"/>
      <c r="AH868" s="55"/>
      <c r="AI868" s="55"/>
      <c r="AJ868" s="55"/>
      <c r="AK868" s="55"/>
    </row>
    <row r="869" spans="2:37" x14ac:dyDescent="0.2">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c r="AA869" s="55"/>
      <c r="AB869" s="55"/>
      <c r="AC869" s="55"/>
      <c r="AD869" s="55"/>
      <c r="AE869" s="55"/>
      <c r="AF869" s="55"/>
      <c r="AG869" s="55"/>
      <c r="AH869" s="55"/>
      <c r="AI869" s="55"/>
      <c r="AJ869" s="55"/>
      <c r="AK869" s="55"/>
    </row>
    <row r="870" spans="2:37" x14ac:dyDescent="0.2">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c r="AA870" s="55"/>
      <c r="AB870" s="55"/>
      <c r="AC870" s="55"/>
      <c r="AD870" s="55"/>
      <c r="AE870" s="55"/>
      <c r="AF870" s="55"/>
      <c r="AG870" s="55"/>
      <c r="AH870" s="55"/>
      <c r="AI870" s="55"/>
      <c r="AJ870" s="55"/>
      <c r="AK870" s="55"/>
    </row>
    <row r="871" spans="2:37" x14ac:dyDescent="0.2">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c r="AA871" s="55"/>
      <c r="AB871" s="55"/>
      <c r="AC871" s="55"/>
      <c r="AD871" s="55"/>
      <c r="AE871" s="55"/>
      <c r="AF871" s="55"/>
      <c r="AG871" s="55"/>
      <c r="AH871" s="55"/>
      <c r="AI871" s="55"/>
      <c r="AJ871" s="55"/>
      <c r="AK871" s="55"/>
    </row>
    <row r="872" spans="2:37" x14ac:dyDescent="0.2">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c r="AA872" s="55"/>
      <c r="AB872" s="55"/>
      <c r="AC872" s="55"/>
      <c r="AD872" s="55"/>
      <c r="AE872" s="55"/>
      <c r="AF872" s="55"/>
      <c r="AG872" s="55"/>
      <c r="AH872" s="55"/>
      <c r="AI872" s="55"/>
      <c r="AJ872" s="55"/>
      <c r="AK872" s="55"/>
    </row>
    <row r="873" spans="2:37" x14ac:dyDescent="0.2">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c r="AA873" s="55"/>
      <c r="AB873" s="55"/>
      <c r="AC873" s="55"/>
      <c r="AD873" s="55"/>
      <c r="AE873" s="55"/>
      <c r="AF873" s="55"/>
      <c r="AG873" s="55"/>
      <c r="AH873" s="55"/>
      <c r="AI873" s="55"/>
      <c r="AJ873" s="55"/>
      <c r="AK873" s="55"/>
    </row>
    <row r="874" spans="2:37" x14ac:dyDescent="0.2">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c r="AA874" s="55"/>
      <c r="AB874" s="55"/>
      <c r="AC874" s="55"/>
      <c r="AD874" s="55"/>
      <c r="AE874" s="55"/>
      <c r="AF874" s="55"/>
      <c r="AG874" s="55"/>
      <c r="AH874" s="55"/>
      <c r="AI874" s="55"/>
      <c r="AJ874" s="55"/>
      <c r="AK874" s="55"/>
    </row>
    <row r="875" spans="2:37" x14ac:dyDescent="0.2">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c r="AA875" s="55"/>
      <c r="AB875" s="55"/>
      <c r="AC875" s="55"/>
      <c r="AD875" s="55"/>
      <c r="AE875" s="55"/>
      <c r="AF875" s="55"/>
      <c r="AG875" s="55"/>
      <c r="AH875" s="55"/>
      <c r="AI875" s="55"/>
      <c r="AJ875" s="55"/>
      <c r="AK875" s="55"/>
    </row>
    <row r="876" spans="2:37" x14ac:dyDescent="0.2">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c r="AA876" s="55"/>
      <c r="AB876" s="55"/>
      <c r="AC876" s="55"/>
      <c r="AD876" s="55"/>
      <c r="AE876" s="55"/>
      <c r="AF876" s="55"/>
      <c r="AG876" s="55"/>
      <c r="AH876" s="55"/>
      <c r="AI876" s="55"/>
      <c r="AJ876" s="55"/>
      <c r="AK876" s="55"/>
    </row>
    <row r="877" spans="2:37" x14ac:dyDescent="0.2">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c r="AA877" s="55"/>
      <c r="AB877" s="55"/>
      <c r="AC877" s="55"/>
      <c r="AD877" s="55"/>
      <c r="AE877" s="55"/>
      <c r="AF877" s="55"/>
      <c r="AG877" s="55"/>
      <c r="AH877" s="55"/>
      <c r="AI877" s="55"/>
      <c r="AJ877" s="55"/>
      <c r="AK877" s="55"/>
    </row>
    <row r="878" spans="2:37" x14ac:dyDescent="0.2">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c r="AA878" s="55"/>
      <c r="AB878" s="55"/>
      <c r="AC878" s="55"/>
      <c r="AD878" s="55"/>
      <c r="AE878" s="55"/>
      <c r="AF878" s="55"/>
      <c r="AG878" s="55"/>
      <c r="AH878" s="55"/>
      <c r="AI878" s="55"/>
      <c r="AJ878" s="55"/>
      <c r="AK878" s="55"/>
    </row>
    <row r="879" spans="2:37" x14ac:dyDescent="0.2">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c r="AA879" s="55"/>
      <c r="AB879" s="55"/>
      <c r="AC879" s="55"/>
      <c r="AD879" s="55"/>
      <c r="AE879" s="55"/>
      <c r="AF879" s="55"/>
      <c r="AG879" s="55"/>
      <c r="AH879" s="55"/>
      <c r="AI879" s="55"/>
      <c r="AJ879" s="55"/>
      <c r="AK879" s="55"/>
    </row>
    <row r="880" spans="2:37" x14ac:dyDescent="0.2">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c r="AA880" s="55"/>
      <c r="AB880" s="55"/>
      <c r="AC880" s="55"/>
      <c r="AD880" s="55"/>
      <c r="AE880" s="55"/>
      <c r="AF880" s="55"/>
      <c r="AG880" s="55"/>
      <c r="AH880" s="55"/>
      <c r="AI880" s="55"/>
      <c r="AJ880" s="55"/>
      <c r="AK880" s="55"/>
    </row>
    <row r="881" spans="2:37" x14ac:dyDescent="0.2">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c r="AA881" s="55"/>
      <c r="AB881" s="55"/>
      <c r="AC881" s="55"/>
      <c r="AD881" s="55"/>
      <c r="AE881" s="55"/>
      <c r="AF881" s="55"/>
      <c r="AG881" s="55"/>
      <c r="AH881" s="55"/>
      <c r="AI881" s="55"/>
      <c r="AJ881" s="55"/>
      <c r="AK881" s="55"/>
    </row>
    <row r="882" spans="2:37" x14ac:dyDescent="0.2">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c r="AA882" s="55"/>
      <c r="AB882" s="55"/>
      <c r="AC882" s="55"/>
      <c r="AD882" s="55"/>
      <c r="AE882" s="55"/>
      <c r="AF882" s="55"/>
      <c r="AG882" s="55"/>
      <c r="AH882" s="55"/>
      <c r="AI882" s="55"/>
      <c r="AJ882" s="55"/>
      <c r="AK882" s="55"/>
    </row>
    <row r="883" spans="2:37" x14ac:dyDescent="0.2">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c r="AA883" s="55"/>
      <c r="AB883" s="55"/>
      <c r="AC883" s="55"/>
      <c r="AD883" s="55"/>
      <c r="AE883" s="55"/>
      <c r="AF883" s="55"/>
      <c r="AG883" s="55"/>
      <c r="AH883" s="55"/>
      <c r="AI883" s="55"/>
      <c r="AJ883" s="55"/>
      <c r="AK883" s="55"/>
    </row>
    <row r="884" spans="2:37" x14ac:dyDescent="0.2">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c r="AA884" s="55"/>
      <c r="AB884" s="55"/>
      <c r="AC884" s="55"/>
      <c r="AD884" s="55"/>
      <c r="AE884" s="55"/>
      <c r="AF884" s="55"/>
      <c r="AG884" s="55"/>
      <c r="AH884" s="55"/>
      <c r="AI884" s="55"/>
      <c r="AJ884" s="55"/>
      <c r="AK884" s="55"/>
    </row>
    <row r="885" spans="2:37" x14ac:dyDescent="0.2">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c r="AA885" s="55"/>
      <c r="AB885" s="55"/>
      <c r="AC885" s="55"/>
      <c r="AD885" s="55"/>
      <c r="AE885" s="55"/>
      <c r="AF885" s="55"/>
      <c r="AG885" s="55"/>
      <c r="AH885" s="55"/>
      <c r="AI885" s="55"/>
      <c r="AJ885" s="55"/>
      <c r="AK885" s="55"/>
    </row>
    <row r="886" spans="2:37" x14ac:dyDescent="0.2">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c r="AA886" s="55"/>
      <c r="AB886" s="55"/>
      <c r="AC886" s="55"/>
      <c r="AD886" s="55"/>
      <c r="AE886" s="55"/>
      <c r="AF886" s="55"/>
      <c r="AG886" s="55"/>
      <c r="AH886" s="55"/>
      <c r="AI886" s="55"/>
      <c r="AJ886" s="55"/>
      <c r="AK886" s="55"/>
    </row>
    <row r="887" spans="2:37" x14ac:dyDescent="0.2">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c r="AA887" s="55"/>
      <c r="AB887" s="55"/>
      <c r="AC887" s="55"/>
      <c r="AD887" s="55"/>
      <c r="AE887" s="55"/>
      <c r="AF887" s="55"/>
      <c r="AG887" s="55"/>
      <c r="AH887" s="55"/>
      <c r="AI887" s="55"/>
      <c r="AJ887" s="55"/>
      <c r="AK887" s="55"/>
    </row>
    <row r="888" spans="2:37" x14ac:dyDescent="0.2">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c r="AA888" s="55"/>
      <c r="AB888" s="55"/>
      <c r="AC888" s="55"/>
      <c r="AD888" s="55"/>
      <c r="AE888" s="55"/>
      <c r="AF888" s="55"/>
      <c r="AG888" s="55"/>
      <c r="AH888" s="55"/>
      <c r="AI888" s="55"/>
      <c r="AJ888" s="55"/>
      <c r="AK888" s="55"/>
    </row>
    <row r="889" spans="2:37" x14ac:dyDescent="0.2">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c r="AA889" s="55"/>
      <c r="AB889" s="55"/>
      <c r="AC889" s="55"/>
      <c r="AD889" s="55"/>
      <c r="AE889" s="55"/>
      <c r="AF889" s="55"/>
      <c r="AG889" s="55"/>
      <c r="AH889" s="55"/>
      <c r="AI889" s="55"/>
      <c r="AJ889" s="55"/>
      <c r="AK889" s="55"/>
    </row>
    <row r="890" spans="2:37" x14ac:dyDescent="0.2">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c r="AA890" s="55"/>
      <c r="AB890" s="55"/>
      <c r="AC890" s="55"/>
      <c r="AD890" s="55"/>
      <c r="AE890" s="55"/>
      <c r="AF890" s="55"/>
      <c r="AG890" s="55"/>
      <c r="AH890" s="55"/>
      <c r="AI890" s="55"/>
      <c r="AJ890" s="55"/>
      <c r="AK890" s="55"/>
    </row>
    <row r="891" spans="2:37" x14ac:dyDescent="0.2">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c r="AA891" s="55"/>
      <c r="AB891" s="55"/>
      <c r="AC891" s="55"/>
      <c r="AD891" s="55"/>
      <c r="AE891" s="55"/>
      <c r="AF891" s="55"/>
      <c r="AG891" s="55"/>
      <c r="AH891" s="55"/>
      <c r="AI891" s="55"/>
      <c r="AJ891" s="55"/>
      <c r="AK891" s="55"/>
    </row>
    <row r="892" spans="2:37" x14ac:dyDescent="0.2">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c r="AA892" s="55"/>
      <c r="AB892" s="55"/>
      <c r="AC892" s="55"/>
      <c r="AD892" s="55"/>
      <c r="AE892" s="55"/>
      <c r="AF892" s="55"/>
      <c r="AG892" s="55"/>
      <c r="AH892" s="55"/>
      <c r="AI892" s="55"/>
      <c r="AJ892" s="55"/>
      <c r="AK892" s="55"/>
    </row>
    <row r="893" spans="2:37" x14ac:dyDescent="0.2">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c r="AA893" s="55"/>
      <c r="AB893" s="55"/>
      <c r="AC893" s="55"/>
      <c r="AD893" s="55"/>
      <c r="AE893" s="55"/>
      <c r="AF893" s="55"/>
      <c r="AG893" s="55"/>
      <c r="AH893" s="55"/>
      <c r="AI893" s="55"/>
      <c r="AJ893" s="55"/>
      <c r="AK893" s="55"/>
    </row>
    <row r="894" spans="2:37" x14ac:dyDescent="0.2">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c r="AA894" s="55"/>
      <c r="AB894" s="55"/>
      <c r="AC894" s="55"/>
      <c r="AD894" s="55"/>
      <c r="AE894" s="55"/>
      <c r="AF894" s="55"/>
      <c r="AG894" s="55"/>
      <c r="AH894" s="55"/>
      <c r="AI894" s="55"/>
      <c r="AJ894" s="55"/>
      <c r="AK894" s="55"/>
    </row>
    <row r="895" spans="2:37" x14ac:dyDescent="0.2">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c r="AA895" s="55"/>
      <c r="AB895" s="55"/>
      <c r="AC895" s="55"/>
      <c r="AD895" s="55"/>
      <c r="AE895" s="55"/>
      <c r="AF895" s="55"/>
      <c r="AG895" s="55"/>
      <c r="AH895" s="55"/>
      <c r="AI895" s="55"/>
      <c r="AJ895" s="55"/>
      <c r="AK895" s="55"/>
    </row>
    <row r="896" spans="2:37" x14ac:dyDescent="0.2">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c r="AA896" s="55"/>
      <c r="AB896" s="55"/>
      <c r="AC896" s="55"/>
      <c r="AD896" s="55"/>
      <c r="AE896" s="55"/>
      <c r="AF896" s="55"/>
      <c r="AG896" s="55"/>
      <c r="AH896" s="55"/>
      <c r="AI896" s="55"/>
      <c r="AJ896" s="55"/>
      <c r="AK896" s="55"/>
    </row>
    <row r="897" spans="2:37" x14ac:dyDescent="0.2">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c r="AA897" s="55"/>
      <c r="AB897" s="55"/>
      <c r="AC897" s="55"/>
      <c r="AD897" s="55"/>
      <c r="AE897" s="55"/>
      <c r="AF897" s="55"/>
      <c r="AG897" s="55"/>
      <c r="AH897" s="55"/>
      <c r="AI897" s="55"/>
      <c r="AJ897" s="55"/>
      <c r="AK897" s="55"/>
    </row>
    <row r="898" spans="2:37" x14ac:dyDescent="0.2">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c r="AA898" s="55"/>
      <c r="AB898" s="55"/>
      <c r="AC898" s="55"/>
      <c r="AD898" s="55"/>
      <c r="AE898" s="55"/>
      <c r="AF898" s="55"/>
      <c r="AG898" s="55"/>
      <c r="AH898" s="55"/>
      <c r="AI898" s="55"/>
      <c r="AJ898" s="55"/>
      <c r="AK898" s="55"/>
    </row>
    <row r="899" spans="2:37" x14ac:dyDescent="0.2">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c r="AA899" s="55"/>
      <c r="AB899" s="55"/>
      <c r="AC899" s="55"/>
      <c r="AD899" s="55"/>
      <c r="AE899" s="55"/>
      <c r="AF899" s="55"/>
      <c r="AG899" s="55"/>
      <c r="AH899" s="55"/>
      <c r="AI899" s="55"/>
      <c r="AJ899" s="55"/>
      <c r="AK899" s="55"/>
    </row>
    <row r="900" spans="2:37" x14ac:dyDescent="0.2">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c r="AA900" s="55"/>
      <c r="AB900" s="55"/>
      <c r="AC900" s="55"/>
      <c r="AD900" s="55"/>
      <c r="AE900" s="55"/>
      <c r="AF900" s="55"/>
      <c r="AG900" s="55"/>
      <c r="AH900" s="55"/>
      <c r="AI900" s="55"/>
      <c r="AJ900" s="55"/>
      <c r="AK900" s="55"/>
    </row>
    <row r="901" spans="2:37" x14ac:dyDescent="0.2">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c r="AA901" s="55"/>
      <c r="AB901" s="55"/>
      <c r="AC901" s="55"/>
      <c r="AD901" s="55"/>
      <c r="AE901" s="55"/>
      <c r="AF901" s="55"/>
      <c r="AG901" s="55"/>
      <c r="AH901" s="55"/>
      <c r="AI901" s="55"/>
      <c r="AJ901" s="55"/>
      <c r="AK901" s="55"/>
    </row>
    <row r="902" spans="2:37" x14ac:dyDescent="0.2">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c r="AA902" s="55"/>
      <c r="AB902" s="55"/>
      <c r="AC902" s="55"/>
      <c r="AD902" s="55"/>
      <c r="AE902" s="55"/>
      <c r="AF902" s="55"/>
      <c r="AG902" s="55"/>
      <c r="AH902" s="55"/>
      <c r="AI902" s="55"/>
      <c r="AJ902" s="55"/>
      <c r="AK902" s="55"/>
    </row>
    <row r="903" spans="2:37" x14ac:dyDescent="0.2">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c r="AA903" s="55"/>
      <c r="AB903" s="55"/>
      <c r="AC903" s="55"/>
      <c r="AD903" s="55"/>
      <c r="AE903" s="55"/>
      <c r="AF903" s="55"/>
      <c r="AG903" s="55"/>
      <c r="AH903" s="55"/>
      <c r="AI903" s="55"/>
      <c r="AJ903" s="55"/>
      <c r="AK903" s="55"/>
    </row>
    <row r="904" spans="2:37" x14ac:dyDescent="0.2">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c r="AA904" s="55"/>
      <c r="AB904" s="55"/>
      <c r="AC904" s="55"/>
      <c r="AD904" s="55"/>
      <c r="AE904" s="55"/>
      <c r="AF904" s="55"/>
      <c r="AG904" s="55"/>
      <c r="AH904" s="55"/>
      <c r="AI904" s="55"/>
      <c r="AJ904" s="55"/>
      <c r="AK904" s="55"/>
    </row>
    <row r="905" spans="2:37" x14ac:dyDescent="0.2">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c r="AA905" s="55"/>
      <c r="AB905" s="55"/>
      <c r="AC905" s="55"/>
      <c r="AD905" s="55"/>
      <c r="AE905" s="55"/>
      <c r="AF905" s="55"/>
      <c r="AG905" s="55"/>
      <c r="AH905" s="55"/>
      <c r="AI905" s="55"/>
      <c r="AJ905" s="55"/>
      <c r="AK905" s="55"/>
    </row>
    <row r="906" spans="2:37" x14ac:dyDescent="0.2">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c r="AA906" s="55"/>
      <c r="AB906" s="55"/>
      <c r="AC906" s="55"/>
      <c r="AD906" s="55"/>
      <c r="AE906" s="55"/>
      <c r="AF906" s="55"/>
      <c r="AG906" s="55"/>
      <c r="AH906" s="55"/>
      <c r="AI906" s="55"/>
      <c r="AJ906" s="55"/>
      <c r="AK906" s="55"/>
    </row>
    <row r="907" spans="2:37" x14ac:dyDescent="0.2">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c r="AA907" s="55"/>
      <c r="AB907" s="55"/>
      <c r="AC907" s="55"/>
      <c r="AD907" s="55"/>
      <c r="AE907" s="55"/>
      <c r="AF907" s="55"/>
      <c r="AG907" s="55"/>
      <c r="AH907" s="55"/>
      <c r="AI907" s="55"/>
      <c r="AJ907" s="55"/>
      <c r="AK907" s="55"/>
    </row>
    <row r="908" spans="2:37" x14ac:dyDescent="0.2">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c r="AA908" s="55"/>
      <c r="AB908" s="55"/>
      <c r="AC908" s="55"/>
      <c r="AD908" s="55"/>
      <c r="AE908" s="55"/>
      <c r="AF908" s="55"/>
      <c r="AG908" s="55"/>
      <c r="AH908" s="55"/>
      <c r="AI908" s="55"/>
      <c r="AJ908" s="55"/>
      <c r="AK908" s="55"/>
    </row>
    <row r="909" spans="2:37" x14ac:dyDescent="0.2">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c r="AA909" s="55"/>
      <c r="AB909" s="55"/>
      <c r="AC909" s="55"/>
      <c r="AD909" s="55"/>
      <c r="AE909" s="55"/>
      <c r="AF909" s="55"/>
      <c r="AG909" s="55"/>
      <c r="AH909" s="55"/>
      <c r="AI909" s="55"/>
      <c r="AJ909" s="55"/>
      <c r="AK909" s="55"/>
    </row>
    <row r="910" spans="2:37" x14ac:dyDescent="0.2">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c r="AA910" s="55"/>
      <c r="AB910" s="55"/>
      <c r="AC910" s="55"/>
      <c r="AD910" s="55"/>
      <c r="AE910" s="55"/>
      <c r="AF910" s="55"/>
      <c r="AG910" s="55"/>
      <c r="AH910" s="55"/>
      <c r="AI910" s="55"/>
      <c r="AJ910" s="55"/>
      <c r="AK910" s="55"/>
    </row>
    <row r="911" spans="2:37" x14ac:dyDescent="0.2">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c r="AA911" s="55"/>
      <c r="AB911" s="55"/>
      <c r="AC911" s="55"/>
      <c r="AD911" s="55"/>
      <c r="AE911" s="55"/>
      <c r="AF911" s="55"/>
      <c r="AG911" s="55"/>
      <c r="AH911" s="55"/>
      <c r="AI911" s="55"/>
      <c r="AJ911" s="55"/>
      <c r="AK911" s="55"/>
    </row>
    <row r="912" spans="2:37" x14ac:dyDescent="0.2">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c r="AA912" s="55"/>
      <c r="AB912" s="55"/>
      <c r="AC912" s="55"/>
      <c r="AD912" s="55"/>
      <c r="AE912" s="55"/>
      <c r="AF912" s="55"/>
      <c r="AG912" s="55"/>
      <c r="AH912" s="55"/>
      <c r="AI912" s="55"/>
      <c r="AJ912" s="55"/>
      <c r="AK912" s="55"/>
    </row>
    <row r="913" spans="3:37" x14ac:dyDescent="0.2">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c r="AA913" s="55"/>
      <c r="AB913" s="55"/>
      <c r="AC913" s="55"/>
      <c r="AD913" s="55"/>
      <c r="AE913" s="55"/>
      <c r="AF913" s="55"/>
      <c r="AG913" s="55"/>
      <c r="AH913" s="55"/>
      <c r="AI913" s="55"/>
      <c r="AJ913" s="55"/>
      <c r="AK913" s="55"/>
    </row>
    <row r="914" spans="3:37" x14ac:dyDescent="0.2">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c r="AA914" s="55"/>
      <c r="AB914" s="55"/>
      <c r="AC914" s="55"/>
      <c r="AD914" s="55"/>
      <c r="AE914" s="55"/>
      <c r="AF914" s="55"/>
      <c r="AG914" s="55"/>
      <c r="AH914" s="55"/>
      <c r="AI914" s="55"/>
      <c r="AJ914" s="55"/>
      <c r="AK914" s="55"/>
    </row>
    <row r="915" spans="3:37" x14ac:dyDescent="0.2">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c r="AA915" s="55"/>
      <c r="AB915" s="55"/>
      <c r="AC915" s="55"/>
      <c r="AD915" s="55"/>
      <c r="AE915" s="55"/>
      <c r="AF915" s="55"/>
      <c r="AG915" s="55"/>
      <c r="AH915" s="55"/>
      <c r="AI915" s="55"/>
      <c r="AJ915" s="55"/>
      <c r="AK915" s="55"/>
    </row>
    <row r="916" spans="3:37" x14ac:dyDescent="0.2">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c r="AA916" s="55"/>
      <c r="AB916" s="55"/>
      <c r="AC916" s="55"/>
      <c r="AD916" s="55"/>
      <c r="AE916" s="55"/>
      <c r="AF916" s="55"/>
      <c r="AG916" s="55"/>
      <c r="AH916" s="55"/>
      <c r="AI916" s="55"/>
      <c r="AJ916" s="55"/>
      <c r="AK916" s="55"/>
    </row>
    <row r="917" spans="3:37" x14ac:dyDescent="0.2">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c r="AA917" s="55"/>
      <c r="AB917" s="55"/>
      <c r="AC917" s="55"/>
      <c r="AD917" s="55"/>
      <c r="AE917" s="55"/>
      <c r="AF917" s="55"/>
      <c r="AG917" s="55"/>
      <c r="AH917" s="55"/>
      <c r="AI917" s="55"/>
      <c r="AJ917" s="55"/>
      <c r="AK917" s="55"/>
    </row>
    <row r="918" spans="3:37" x14ac:dyDescent="0.2">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c r="AA918" s="55"/>
      <c r="AB918" s="55"/>
      <c r="AC918" s="55"/>
      <c r="AD918" s="55"/>
      <c r="AE918" s="55"/>
      <c r="AF918" s="55"/>
      <c r="AG918" s="55"/>
      <c r="AH918" s="55"/>
      <c r="AI918" s="55"/>
      <c r="AJ918" s="55"/>
      <c r="AK918" s="55"/>
    </row>
    <row r="919" spans="3:37" x14ac:dyDescent="0.2">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c r="AA919" s="55"/>
      <c r="AB919" s="55"/>
      <c r="AC919" s="55"/>
      <c r="AD919" s="55"/>
      <c r="AE919" s="55"/>
      <c r="AF919" s="55"/>
      <c r="AG919" s="55"/>
      <c r="AH919" s="55"/>
      <c r="AI919" s="55"/>
      <c r="AJ919" s="55"/>
      <c r="AK919" s="55"/>
    </row>
    <row r="920" spans="3:37" x14ac:dyDescent="0.2">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c r="AA920" s="55"/>
      <c r="AB920" s="55"/>
      <c r="AC920" s="55"/>
      <c r="AD920" s="55"/>
      <c r="AE920" s="55"/>
      <c r="AF920" s="55"/>
      <c r="AG920" s="55"/>
      <c r="AH920" s="55"/>
      <c r="AI920" s="55"/>
      <c r="AJ920" s="55"/>
      <c r="AK920" s="55"/>
    </row>
    <row r="921" spans="3:37" x14ac:dyDescent="0.2">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c r="AA921" s="55"/>
      <c r="AB921" s="55"/>
      <c r="AC921" s="55"/>
      <c r="AD921" s="55"/>
      <c r="AE921" s="55"/>
      <c r="AF921" s="55"/>
      <c r="AG921" s="55"/>
      <c r="AH921" s="55"/>
      <c r="AI921" s="55"/>
      <c r="AJ921" s="55"/>
      <c r="AK921" s="55"/>
    </row>
    <row r="922" spans="3:37" x14ac:dyDescent="0.2">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c r="AA922" s="55"/>
      <c r="AB922" s="55"/>
      <c r="AC922" s="55"/>
      <c r="AD922" s="55"/>
      <c r="AE922" s="55"/>
      <c r="AF922" s="55"/>
      <c r="AG922" s="55"/>
      <c r="AH922" s="55"/>
      <c r="AI922" s="55"/>
      <c r="AJ922" s="55"/>
      <c r="AK922" s="55"/>
    </row>
    <row r="923" spans="3:37" x14ac:dyDescent="0.2">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c r="AA923" s="55"/>
      <c r="AB923" s="55"/>
      <c r="AC923" s="55"/>
      <c r="AD923" s="55"/>
      <c r="AE923" s="55"/>
      <c r="AF923" s="55"/>
      <c r="AG923" s="55"/>
      <c r="AH923" s="55"/>
      <c r="AI923" s="55"/>
      <c r="AJ923" s="55"/>
      <c r="AK923" s="55"/>
    </row>
    <row r="924" spans="3:37" x14ac:dyDescent="0.2">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c r="AA924" s="55"/>
      <c r="AB924" s="55"/>
      <c r="AC924" s="55"/>
      <c r="AD924" s="55"/>
      <c r="AE924" s="55"/>
      <c r="AF924" s="55"/>
      <c r="AG924" s="55"/>
      <c r="AH924" s="55"/>
      <c r="AI924" s="55"/>
      <c r="AJ924" s="55"/>
      <c r="AK924" s="55"/>
    </row>
    <row r="925" spans="3:37" x14ac:dyDescent="0.2">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c r="AA925" s="55"/>
      <c r="AB925" s="55"/>
      <c r="AC925" s="55"/>
      <c r="AD925" s="55"/>
      <c r="AE925" s="55"/>
      <c r="AF925" s="55"/>
      <c r="AG925" s="55"/>
      <c r="AH925" s="55"/>
      <c r="AI925" s="55"/>
      <c r="AJ925" s="55"/>
      <c r="AK925" s="55"/>
    </row>
    <row r="926" spans="3:37" x14ac:dyDescent="0.2">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c r="AA926" s="55"/>
      <c r="AB926" s="55"/>
      <c r="AC926" s="55"/>
      <c r="AD926" s="55"/>
      <c r="AE926" s="55"/>
      <c r="AF926" s="55"/>
      <c r="AG926" s="55"/>
      <c r="AH926" s="55"/>
      <c r="AI926" s="55"/>
      <c r="AJ926" s="55"/>
      <c r="AK926" s="55"/>
    </row>
    <row r="927" spans="3:37" x14ac:dyDescent="0.2">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c r="AA927" s="55"/>
      <c r="AB927" s="55"/>
      <c r="AC927" s="55"/>
      <c r="AD927" s="55"/>
      <c r="AE927" s="55"/>
      <c r="AF927" s="55"/>
      <c r="AG927" s="55"/>
      <c r="AH927" s="55"/>
      <c r="AI927" s="55"/>
      <c r="AJ927" s="55"/>
      <c r="AK927" s="55"/>
    </row>
    <row r="928" spans="3:37" x14ac:dyDescent="0.2">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c r="AA928" s="55"/>
      <c r="AB928" s="55"/>
      <c r="AC928" s="55"/>
      <c r="AD928" s="55"/>
      <c r="AE928" s="55"/>
      <c r="AF928" s="55"/>
      <c r="AG928" s="55"/>
      <c r="AH928" s="55"/>
      <c r="AI928" s="55"/>
      <c r="AJ928" s="55"/>
      <c r="AK928" s="55"/>
    </row>
    <row r="929" spans="3:37" x14ac:dyDescent="0.2">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c r="AA929" s="55"/>
      <c r="AB929" s="55"/>
      <c r="AC929" s="55"/>
      <c r="AD929" s="55"/>
      <c r="AE929" s="55"/>
      <c r="AF929" s="55"/>
      <c r="AG929" s="55"/>
      <c r="AH929" s="55"/>
      <c r="AI929" s="55"/>
      <c r="AJ929" s="55"/>
      <c r="AK929" s="55"/>
    </row>
    <row r="930" spans="3:37" x14ac:dyDescent="0.2">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c r="AA930" s="55"/>
      <c r="AB930" s="55"/>
      <c r="AC930" s="55"/>
      <c r="AD930" s="55"/>
      <c r="AE930" s="55"/>
      <c r="AF930" s="55"/>
      <c r="AG930" s="55"/>
      <c r="AH930" s="55"/>
      <c r="AI930" s="55"/>
      <c r="AJ930" s="55"/>
      <c r="AK930" s="55"/>
    </row>
    <row r="931" spans="3:37" x14ac:dyDescent="0.2">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c r="AA931" s="55"/>
      <c r="AB931" s="55"/>
      <c r="AC931" s="55"/>
      <c r="AD931" s="55"/>
      <c r="AE931" s="55"/>
      <c r="AF931" s="55"/>
      <c r="AG931" s="55"/>
      <c r="AH931" s="55"/>
      <c r="AI931" s="55"/>
      <c r="AJ931" s="55"/>
      <c r="AK931" s="55"/>
    </row>
    <row r="932" spans="3:37" x14ac:dyDescent="0.2">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c r="AA932" s="55"/>
      <c r="AB932" s="55"/>
      <c r="AC932" s="55"/>
      <c r="AD932" s="55"/>
      <c r="AE932" s="55"/>
      <c r="AF932" s="55"/>
      <c r="AG932" s="55"/>
      <c r="AH932" s="55"/>
      <c r="AI932" s="55"/>
      <c r="AJ932" s="55"/>
      <c r="AK932" s="55"/>
    </row>
    <row r="933" spans="3:37" x14ac:dyDescent="0.2">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c r="AA933" s="55"/>
      <c r="AB933" s="55"/>
      <c r="AC933" s="55"/>
      <c r="AD933" s="55"/>
      <c r="AE933" s="55"/>
      <c r="AF933" s="55"/>
      <c r="AG933" s="55"/>
      <c r="AH933" s="55"/>
      <c r="AI933" s="55"/>
      <c r="AJ933" s="55"/>
      <c r="AK933" s="55"/>
    </row>
    <row r="934" spans="3:37" x14ac:dyDescent="0.2">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c r="AA934" s="55"/>
      <c r="AB934" s="55"/>
      <c r="AC934" s="55"/>
      <c r="AD934" s="55"/>
      <c r="AE934" s="55"/>
      <c r="AF934" s="55"/>
      <c r="AG934" s="55"/>
      <c r="AH934" s="55"/>
      <c r="AI934" s="55"/>
      <c r="AJ934" s="55"/>
      <c r="AK934" s="55"/>
    </row>
    <row r="935" spans="3:37" x14ac:dyDescent="0.2">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c r="AA935" s="55"/>
      <c r="AB935" s="55"/>
      <c r="AC935" s="55"/>
      <c r="AD935" s="55"/>
      <c r="AE935" s="55"/>
      <c r="AF935" s="55"/>
      <c r="AG935" s="55"/>
      <c r="AH935" s="55"/>
      <c r="AI935" s="55"/>
      <c r="AJ935" s="55"/>
      <c r="AK935" s="55"/>
    </row>
    <row r="936" spans="3:37" x14ac:dyDescent="0.2">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c r="AA936" s="55"/>
      <c r="AB936" s="55"/>
      <c r="AC936" s="55"/>
      <c r="AD936" s="55"/>
      <c r="AE936" s="55"/>
      <c r="AF936" s="55"/>
      <c r="AG936" s="55"/>
      <c r="AH936" s="55"/>
      <c r="AI936" s="55"/>
      <c r="AJ936" s="55"/>
      <c r="AK936" s="55"/>
    </row>
    <row r="937" spans="3:37" x14ac:dyDescent="0.2">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c r="AA937" s="55"/>
      <c r="AB937" s="55"/>
      <c r="AC937" s="55"/>
      <c r="AD937" s="55"/>
      <c r="AE937" s="55"/>
      <c r="AF937" s="55"/>
      <c r="AG937" s="55"/>
      <c r="AH937" s="55"/>
      <c r="AI937" s="55"/>
      <c r="AJ937" s="55"/>
      <c r="AK937" s="55"/>
    </row>
    <row r="938" spans="3:37" x14ac:dyDescent="0.2">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c r="AB938" s="55"/>
      <c r="AC938" s="55"/>
      <c r="AD938" s="55"/>
      <c r="AE938" s="55"/>
      <c r="AF938" s="55"/>
      <c r="AG938" s="55"/>
      <c r="AH938" s="55"/>
      <c r="AI938" s="55"/>
      <c r="AJ938" s="55"/>
      <c r="AK938" s="55"/>
    </row>
    <row r="939" spans="3:37" x14ac:dyDescent="0.2">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c r="AA939" s="55"/>
      <c r="AB939" s="55"/>
      <c r="AC939" s="55"/>
      <c r="AD939" s="55"/>
      <c r="AE939" s="55"/>
      <c r="AF939" s="55"/>
      <c r="AG939" s="55"/>
      <c r="AH939" s="55"/>
      <c r="AI939" s="55"/>
      <c r="AJ939" s="55"/>
      <c r="AK939" s="55"/>
    </row>
    <row r="940" spans="3:37" x14ac:dyDescent="0.2">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c r="AA940" s="55"/>
      <c r="AB940" s="55"/>
      <c r="AC940" s="55"/>
      <c r="AD940" s="55"/>
      <c r="AE940" s="55"/>
      <c r="AF940" s="55"/>
      <c r="AG940" s="55"/>
      <c r="AH940" s="55"/>
      <c r="AI940" s="55"/>
      <c r="AJ940" s="55"/>
      <c r="AK940" s="55"/>
    </row>
    <row r="941" spans="3:37" x14ac:dyDescent="0.2">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c r="AA941" s="55"/>
      <c r="AB941" s="55"/>
      <c r="AC941" s="55"/>
      <c r="AD941" s="55"/>
      <c r="AE941" s="55"/>
      <c r="AF941" s="55"/>
      <c r="AG941" s="55"/>
      <c r="AH941" s="55"/>
      <c r="AI941" s="55"/>
      <c r="AJ941" s="55"/>
      <c r="AK941" s="55"/>
    </row>
    <row r="942" spans="3:37" x14ac:dyDescent="0.2">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c r="AA942" s="55"/>
      <c r="AB942" s="55"/>
      <c r="AC942" s="55"/>
      <c r="AD942" s="55"/>
      <c r="AE942" s="55"/>
      <c r="AF942" s="55"/>
      <c r="AG942" s="55"/>
      <c r="AH942" s="55"/>
      <c r="AI942" s="55"/>
      <c r="AJ942" s="55"/>
      <c r="AK942" s="55"/>
    </row>
    <row r="943" spans="3:37" x14ac:dyDescent="0.2">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c r="AA943" s="55"/>
      <c r="AB943" s="55"/>
      <c r="AC943" s="55"/>
      <c r="AD943" s="55"/>
      <c r="AE943" s="55"/>
      <c r="AF943" s="55"/>
      <c r="AG943" s="55"/>
      <c r="AH943" s="55"/>
      <c r="AI943" s="55"/>
      <c r="AJ943" s="55"/>
      <c r="AK943" s="55"/>
    </row>
    <row r="944" spans="3:37" x14ac:dyDescent="0.2">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c r="AA944" s="55"/>
      <c r="AB944" s="55"/>
      <c r="AC944" s="55"/>
      <c r="AD944" s="55"/>
      <c r="AE944" s="55"/>
      <c r="AF944" s="55"/>
      <c r="AG944" s="55"/>
      <c r="AH944" s="55"/>
      <c r="AI944" s="55"/>
      <c r="AJ944" s="55"/>
      <c r="AK944" s="55"/>
    </row>
    <row r="945" spans="3:37" x14ac:dyDescent="0.2">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c r="AA945" s="55"/>
      <c r="AB945" s="55"/>
      <c r="AC945" s="55"/>
      <c r="AD945" s="55"/>
      <c r="AE945" s="55"/>
      <c r="AF945" s="55"/>
      <c r="AG945" s="55"/>
      <c r="AH945" s="55"/>
      <c r="AI945" s="55"/>
      <c r="AJ945" s="55"/>
      <c r="AK945" s="55"/>
    </row>
    <row r="946" spans="3:37" x14ac:dyDescent="0.2">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c r="AA946" s="55"/>
      <c r="AB946" s="55"/>
      <c r="AC946" s="55"/>
      <c r="AD946" s="55"/>
      <c r="AE946" s="55"/>
      <c r="AF946" s="55"/>
      <c r="AG946" s="55"/>
      <c r="AH946" s="55"/>
      <c r="AI946" s="55"/>
      <c r="AJ946" s="55"/>
      <c r="AK946" s="55"/>
    </row>
    <row r="947" spans="3:37" x14ac:dyDescent="0.2">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c r="AA947" s="55"/>
      <c r="AB947" s="55"/>
      <c r="AC947" s="55"/>
      <c r="AD947" s="55"/>
      <c r="AE947" s="55"/>
      <c r="AF947" s="55"/>
      <c r="AG947" s="55"/>
      <c r="AH947" s="55"/>
      <c r="AI947" s="55"/>
      <c r="AJ947" s="55"/>
      <c r="AK947" s="55"/>
    </row>
    <row r="948" spans="3:37" x14ac:dyDescent="0.2">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c r="AA948" s="55"/>
      <c r="AB948" s="55"/>
      <c r="AC948" s="55"/>
      <c r="AD948" s="55"/>
      <c r="AE948" s="55"/>
      <c r="AF948" s="55"/>
      <c r="AG948" s="55"/>
      <c r="AH948" s="55"/>
      <c r="AI948" s="55"/>
      <c r="AJ948" s="55"/>
      <c r="AK948" s="55"/>
    </row>
    <row r="949" spans="3:37" x14ac:dyDescent="0.2">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c r="AA949" s="55"/>
      <c r="AB949" s="55"/>
      <c r="AC949" s="55"/>
      <c r="AD949" s="55"/>
      <c r="AE949" s="55"/>
      <c r="AF949" s="55"/>
      <c r="AG949" s="55"/>
      <c r="AH949" s="55"/>
      <c r="AI949" s="55"/>
      <c r="AJ949" s="55"/>
      <c r="AK949" s="55"/>
    </row>
    <row r="950" spans="3:37" x14ac:dyDescent="0.2">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c r="AA950" s="55"/>
      <c r="AB950" s="55"/>
      <c r="AC950" s="55"/>
      <c r="AD950" s="55"/>
      <c r="AE950" s="55"/>
      <c r="AF950" s="55"/>
      <c r="AG950" s="55"/>
      <c r="AH950" s="55"/>
      <c r="AI950" s="55"/>
      <c r="AJ950" s="55"/>
      <c r="AK950" s="55"/>
    </row>
    <row r="951" spans="3:37" x14ac:dyDescent="0.2">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c r="AA951" s="55"/>
      <c r="AB951" s="55"/>
      <c r="AC951" s="55"/>
      <c r="AD951" s="55"/>
      <c r="AE951" s="55"/>
      <c r="AF951" s="55"/>
      <c r="AG951" s="55"/>
      <c r="AH951" s="55"/>
      <c r="AI951" s="55"/>
      <c r="AJ951" s="55"/>
      <c r="AK951" s="55"/>
    </row>
    <row r="952" spans="3:37" x14ac:dyDescent="0.2">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c r="AA952" s="55"/>
      <c r="AB952" s="55"/>
      <c r="AC952" s="55"/>
      <c r="AD952" s="55"/>
      <c r="AE952" s="55"/>
      <c r="AF952" s="55"/>
      <c r="AG952" s="55"/>
      <c r="AH952" s="55"/>
      <c r="AI952" s="55"/>
      <c r="AJ952" s="55"/>
      <c r="AK952" s="55"/>
    </row>
    <row r="953" spans="3:37" x14ac:dyDescent="0.2">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c r="AA953" s="55"/>
      <c r="AB953" s="55"/>
      <c r="AC953" s="55"/>
      <c r="AD953" s="55"/>
      <c r="AE953" s="55"/>
      <c r="AF953" s="55"/>
      <c r="AG953" s="55"/>
      <c r="AH953" s="55"/>
      <c r="AI953" s="55"/>
      <c r="AJ953" s="55"/>
      <c r="AK953" s="55"/>
    </row>
    <row r="954" spans="3:37" x14ac:dyDescent="0.2">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c r="AA954" s="55"/>
      <c r="AB954" s="55"/>
      <c r="AC954" s="55"/>
      <c r="AD954" s="55"/>
      <c r="AE954" s="55"/>
      <c r="AF954" s="55"/>
      <c r="AG954" s="55"/>
      <c r="AH954" s="55"/>
      <c r="AI954" s="55"/>
      <c r="AJ954" s="55"/>
      <c r="AK954" s="55"/>
    </row>
    <row r="955" spans="3:37" x14ac:dyDescent="0.2">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c r="AA955" s="55"/>
      <c r="AB955" s="55"/>
      <c r="AC955" s="55"/>
      <c r="AD955" s="55"/>
      <c r="AE955" s="55"/>
      <c r="AF955" s="55"/>
      <c r="AG955" s="55"/>
      <c r="AH955" s="55"/>
      <c r="AI955" s="55"/>
      <c r="AJ955" s="55"/>
      <c r="AK955" s="55"/>
    </row>
    <row r="956" spans="3:37" x14ac:dyDescent="0.2">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c r="AA956" s="55"/>
      <c r="AB956" s="55"/>
      <c r="AC956" s="55"/>
      <c r="AD956" s="55"/>
      <c r="AE956" s="55"/>
      <c r="AF956" s="55"/>
      <c r="AG956" s="55"/>
      <c r="AH956" s="55"/>
      <c r="AI956" s="55"/>
      <c r="AJ956" s="55"/>
      <c r="AK956" s="55"/>
    </row>
    <row r="957" spans="3:37" x14ac:dyDescent="0.2">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c r="AA957" s="55"/>
      <c r="AB957" s="55"/>
      <c r="AC957" s="55"/>
      <c r="AD957" s="55"/>
      <c r="AE957" s="55"/>
      <c r="AF957" s="55"/>
      <c r="AG957" s="55"/>
      <c r="AH957" s="55"/>
      <c r="AI957" s="55"/>
      <c r="AJ957" s="55"/>
      <c r="AK957" s="55"/>
    </row>
    <row r="958" spans="3:37" x14ac:dyDescent="0.2">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c r="AA958" s="55"/>
      <c r="AB958" s="55"/>
      <c r="AC958" s="55"/>
      <c r="AD958" s="55"/>
      <c r="AE958" s="55"/>
      <c r="AF958" s="55"/>
      <c r="AG958" s="55"/>
      <c r="AH958" s="55"/>
      <c r="AI958" s="55"/>
      <c r="AJ958" s="55"/>
      <c r="AK958" s="55"/>
    </row>
    <row r="959" spans="3:37" x14ac:dyDescent="0.2">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c r="AA959" s="55"/>
      <c r="AB959" s="55"/>
      <c r="AC959" s="55"/>
      <c r="AD959" s="55"/>
      <c r="AE959" s="55"/>
      <c r="AF959" s="55"/>
      <c r="AG959" s="55"/>
      <c r="AH959" s="55"/>
      <c r="AI959" s="55"/>
      <c r="AJ959" s="55"/>
      <c r="AK959" s="55"/>
    </row>
    <row r="960" spans="3:37" x14ac:dyDescent="0.2">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c r="AB960" s="55"/>
      <c r="AC960" s="55"/>
      <c r="AD960" s="55"/>
      <c r="AE960" s="55"/>
      <c r="AF960" s="55"/>
      <c r="AG960" s="55"/>
      <c r="AH960" s="55"/>
      <c r="AI960" s="55"/>
      <c r="AJ960" s="55"/>
      <c r="AK960" s="55"/>
    </row>
    <row r="961" spans="3:37" x14ac:dyDescent="0.2">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c r="AA961" s="55"/>
      <c r="AB961" s="55"/>
      <c r="AC961" s="55"/>
      <c r="AD961" s="55"/>
      <c r="AE961" s="55"/>
      <c r="AF961" s="55"/>
      <c r="AG961" s="55"/>
      <c r="AH961" s="55"/>
      <c r="AI961" s="55"/>
      <c r="AJ961" s="55"/>
      <c r="AK961" s="55"/>
    </row>
    <row r="962" spans="3:37" x14ac:dyDescent="0.2">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c r="AA962" s="55"/>
      <c r="AB962" s="55"/>
      <c r="AC962" s="55"/>
      <c r="AD962" s="55"/>
      <c r="AE962" s="55"/>
      <c r="AF962" s="55"/>
      <c r="AG962" s="55"/>
      <c r="AH962" s="55"/>
      <c r="AI962" s="55"/>
      <c r="AJ962" s="55"/>
      <c r="AK962" s="55"/>
    </row>
    <row r="963" spans="3:37" x14ac:dyDescent="0.2">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c r="AA963" s="55"/>
      <c r="AB963" s="55"/>
      <c r="AC963" s="55"/>
      <c r="AD963" s="55"/>
      <c r="AE963" s="55"/>
      <c r="AF963" s="55"/>
      <c r="AG963" s="55"/>
      <c r="AH963" s="55"/>
      <c r="AI963" s="55"/>
      <c r="AJ963" s="55"/>
      <c r="AK963" s="55"/>
    </row>
    <row r="964" spans="3:37" x14ac:dyDescent="0.2">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c r="AA964" s="55"/>
      <c r="AB964" s="55"/>
      <c r="AC964" s="55"/>
      <c r="AD964" s="55"/>
      <c r="AE964" s="55"/>
      <c r="AF964" s="55"/>
      <c r="AG964" s="55"/>
      <c r="AH964" s="55"/>
      <c r="AI964" s="55"/>
      <c r="AJ964" s="55"/>
      <c r="AK964" s="55"/>
    </row>
    <row r="965" spans="3:37" x14ac:dyDescent="0.2">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c r="AA965" s="55"/>
      <c r="AB965" s="55"/>
      <c r="AC965" s="55"/>
      <c r="AD965" s="55"/>
      <c r="AE965" s="55"/>
      <c r="AF965" s="55"/>
      <c r="AG965" s="55"/>
      <c r="AH965" s="55"/>
      <c r="AI965" s="55"/>
      <c r="AJ965" s="55"/>
      <c r="AK965" s="55"/>
    </row>
    <row r="966" spans="3:37" x14ac:dyDescent="0.2">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c r="AA966" s="55"/>
      <c r="AB966" s="55"/>
      <c r="AC966" s="55"/>
      <c r="AD966" s="55"/>
      <c r="AE966" s="55"/>
      <c r="AF966" s="55"/>
      <c r="AG966" s="55"/>
      <c r="AH966" s="55"/>
      <c r="AI966" s="55"/>
      <c r="AJ966" s="55"/>
      <c r="AK966" s="55"/>
    </row>
    <row r="967" spans="3:37" x14ac:dyDescent="0.2">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c r="AA967" s="55"/>
      <c r="AB967" s="55"/>
      <c r="AC967" s="55"/>
      <c r="AD967" s="55"/>
      <c r="AE967" s="55"/>
      <c r="AF967" s="55"/>
      <c r="AG967" s="55"/>
      <c r="AH967" s="55"/>
      <c r="AI967" s="55"/>
      <c r="AJ967" s="55"/>
      <c r="AK967" s="55"/>
    </row>
    <row r="968" spans="3:37" x14ac:dyDescent="0.2">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c r="AA968" s="55"/>
      <c r="AB968" s="55"/>
      <c r="AC968" s="55"/>
      <c r="AD968" s="55"/>
      <c r="AE968" s="55"/>
      <c r="AF968" s="55"/>
      <c r="AG968" s="55"/>
      <c r="AH968" s="55"/>
      <c r="AI968" s="55"/>
      <c r="AJ968" s="55"/>
      <c r="AK968" s="55"/>
    </row>
    <row r="969" spans="3:37" x14ac:dyDescent="0.2">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c r="AA969" s="55"/>
      <c r="AB969" s="55"/>
      <c r="AC969" s="55"/>
      <c r="AD969" s="55"/>
      <c r="AE969" s="55"/>
      <c r="AF969" s="55"/>
      <c r="AG969" s="55"/>
      <c r="AH969" s="55"/>
      <c r="AI969" s="55"/>
      <c r="AJ969" s="55"/>
      <c r="AK969" s="55"/>
    </row>
    <row r="970" spans="3:37" x14ac:dyDescent="0.2">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c r="AA970" s="55"/>
      <c r="AB970" s="55"/>
      <c r="AC970" s="55"/>
      <c r="AD970" s="55"/>
      <c r="AE970" s="55"/>
      <c r="AF970" s="55"/>
      <c r="AG970" s="55"/>
      <c r="AH970" s="55"/>
      <c r="AI970" s="55"/>
      <c r="AJ970" s="55"/>
      <c r="AK970" s="55"/>
    </row>
    <row r="971" spans="3:37" x14ac:dyDescent="0.2">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c r="AA971" s="55"/>
      <c r="AB971" s="55"/>
      <c r="AC971" s="55"/>
      <c r="AD971" s="55"/>
      <c r="AE971" s="55"/>
      <c r="AF971" s="55"/>
      <c r="AG971" s="55"/>
      <c r="AH971" s="55"/>
      <c r="AI971" s="55"/>
      <c r="AJ971" s="55"/>
      <c r="AK971" s="55"/>
    </row>
    <row r="972" spans="3:37" x14ac:dyDescent="0.2">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c r="AA972" s="55"/>
      <c r="AB972" s="55"/>
      <c r="AC972" s="55"/>
      <c r="AD972" s="55"/>
      <c r="AE972" s="55"/>
      <c r="AF972" s="55"/>
      <c r="AG972" s="55"/>
      <c r="AH972" s="55"/>
      <c r="AI972" s="55"/>
      <c r="AJ972" s="55"/>
      <c r="AK972" s="55"/>
    </row>
    <row r="973" spans="3:37" x14ac:dyDescent="0.2">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c r="AA973" s="55"/>
      <c r="AB973" s="55"/>
      <c r="AC973" s="55"/>
      <c r="AD973" s="55"/>
      <c r="AE973" s="55"/>
      <c r="AF973" s="55"/>
      <c r="AG973" s="55"/>
      <c r="AH973" s="55"/>
      <c r="AI973" s="55"/>
      <c r="AJ973" s="55"/>
      <c r="AK973" s="55"/>
    </row>
    <row r="974" spans="3:37" x14ac:dyDescent="0.2">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c r="AA974" s="55"/>
      <c r="AB974" s="55"/>
      <c r="AC974" s="55"/>
      <c r="AD974" s="55"/>
      <c r="AE974" s="55"/>
      <c r="AF974" s="55"/>
      <c r="AG974" s="55"/>
      <c r="AH974" s="55"/>
      <c r="AI974" s="55"/>
      <c r="AJ974" s="55"/>
      <c r="AK974" s="55"/>
    </row>
    <row r="975" spans="3:37" x14ac:dyDescent="0.2">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c r="AB975" s="55"/>
      <c r="AC975" s="55"/>
      <c r="AD975" s="55"/>
      <c r="AE975" s="55"/>
      <c r="AF975" s="55"/>
      <c r="AG975" s="55"/>
      <c r="AH975" s="55"/>
      <c r="AI975" s="55"/>
      <c r="AJ975" s="55"/>
      <c r="AK975" s="55"/>
    </row>
    <row r="976" spans="3:37" x14ac:dyDescent="0.2">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c r="AB976" s="55"/>
      <c r="AC976" s="55"/>
      <c r="AD976" s="55"/>
      <c r="AE976" s="55"/>
      <c r="AF976" s="55"/>
      <c r="AG976" s="55"/>
      <c r="AH976" s="55"/>
      <c r="AI976" s="55"/>
      <c r="AJ976" s="55"/>
      <c r="AK976" s="55"/>
    </row>
    <row r="977" spans="3:37" x14ac:dyDescent="0.2">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c r="AB977" s="55"/>
      <c r="AC977" s="55"/>
      <c r="AD977" s="55"/>
      <c r="AE977" s="55"/>
      <c r="AF977" s="55"/>
      <c r="AG977" s="55"/>
      <c r="AH977" s="55"/>
      <c r="AI977" s="55"/>
      <c r="AJ977" s="55"/>
      <c r="AK977" s="55"/>
    </row>
    <row r="978" spans="3:37" x14ac:dyDescent="0.2">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c r="AA978" s="55"/>
      <c r="AB978" s="55"/>
      <c r="AC978" s="55"/>
      <c r="AD978" s="55"/>
      <c r="AE978" s="55"/>
      <c r="AF978" s="55"/>
      <c r="AG978" s="55"/>
      <c r="AH978" s="55"/>
      <c r="AI978" s="55"/>
      <c r="AJ978" s="55"/>
      <c r="AK978" s="55"/>
    </row>
    <row r="979" spans="3:37" x14ac:dyDescent="0.2">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c r="AA979" s="55"/>
      <c r="AB979" s="55"/>
      <c r="AC979" s="55"/>
      <c r="AD979" s="55"/>
      <c r="AE979" s="55"/>
      <c r="AF979" s="55"/>
      <c r="AG979" s="55"/>
      <c r="AH979" s="55"/>
      <c r="AI979" s="55"/>
      <c r="AJ979" s="55"/>
      <c r="AK979" s="55"/>
    </row>
    <row r="980" spans="3:37" x14ac:dyDescent="0.2">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c r="AA980" s="55"/>
      <c r="AB980" s="55"/>
      <c r="AC980" s="55"/>
      <c r="AD980" s="55"/>
      <c r="AE980" s="55"/>
      <c r="AF980" s="55"/>
      <c r="AG980" s="55"/>
      <c r="AH980" s="55"/>
      <c r="AI980" s="55"/>
      <c r="AJ980" s="55"/>
      <c r="AK980" s="55"/>
    </row>
    <row r="981" spans="3:37" x14ac:dyDescent="0.2">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c r="AA981" s="55"/>
      <c r="AB981" s="55"/>
      <c r="AC981" s="55"/>
      <c r="AD981" s="55"/>
      <c r="AE981" s="55"/>
      <c r="AF981" s="55"/>
      <c r="AG981" s="55"/>
      <c r="AH981" s="55"/>
      <c r="AI981" s="55"/>
      <c r="AJ981" s="55"/>
      <c r="AK981" s="55"/>
    </row>
    <row r="982" spans="3:37" x14ac:dyDescent="0.2">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c r="AA982" s="55"/>
      <c r="AB982" s="55"/>
      <c r="AC982" s="55"/>
      <c r="AD982" s="55"/>
      <c r="AE982" s="55"/>
      <c r="AF982" s="55"/>
      <c r="AG982" s="55"/>
      <c r="AH982" s="55"/>
      <c r="AI982" s="55"/>
      <c r="AJ982" s="55"/>
      <c r="AK982" s="55"/>
    </row>
    <row r="983" spans="3:37" x14ac:dyDescent="0.2">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c r="AA983" s="55"/>
      <c r="AB983" s="55"/>
      <c r="AC983" s="55"/>
      <c r="AD983" s="55"/>
      <c r="AE983" s="55"/>
      <c r="AF983" s="55"/>
      <c r="AG983" s="55"/>
      <c r="AH983" s="55"/>
      <c r="AI983" s="55"/>
      <c r="AJ983" s="55"/>
      <c r="AK983" s="55"/>
    </row>
    <row r="984" spans="3:37" x14ac:dyDescent="0.2">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c r="AA984" s="55"/>
      <c r="AB984" s="55"/>
      <c r="AC984" s="55"/>
      <c r="AD984" s="55"/>
      <c r="AE984" s="55"/>
      <c r="AF984" s="55"/>
      <c r="AG984" s="55"/>
      <c r="AH984" s="55"/>
      <c r="AI984" s="55"/>
      <c r="AJ984" s="55"/>
      <c r="AK984" s="55"/>
    </row>
    <row r="985" spans="3:37" x14ac:dyDescent="0.2">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c r="AA985" s="55"/>
      <c r="AB985" s="55"/>
      <c r="AC985" s="55"/>
      <c r="AD985" s="55"/>
      <c r="AE985" s="55"/>
      <c r="AF985" s="55"/>
      <c r="AG985" s="55"/>
      <c r="AH985" s="55"/>
      <c r="AI985" s="55"/>
      <c r="AJ985" s="55"/>
      <c r="AK985" s="55"/>
    </row>
    <row r="986" spans="3:37" x14ac:dyDescent="0.2">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c r="AA986" s="55"/>
      <c r="AB986" s="55"/>
      <c r="AC986" s="55"/>
      <c r="AD986" s="55"/>
      <c r="AE986" s="55"/>
      <c r="AF986" s="55"/>
      <c r="AG986" s="55"/>
      <c r="AH986" s="55"/>
      <c r="AI986" s="55"/>
      <c r="AJ986" s="55"/>
      <c r="AK986" s="55"/>
    </row>
    <row r="987" spans="3:37" x14ac:dyDescent="0.2">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c r="AA987" s="55"/>
      <c r="AB987" s="55"/>
      <c r="AC987" s="55"/>
      <c r="AD987" s="55"/>
      <c r="AE987" s="55"/>
      <c r="AF987" s="55"/>
      <c r="AG987" s="55"/>
      <c r="AH987" s="55"/>
      <c r="AI987" s="55"/>
      <c r="AJ987" s="55"/>
      <c r="AK987" s="55"/>
    </row>
    <row r="988" spans="3:37" x14ac:dyDescent="0.2">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c r="AA988" s="55"/>
      <c r="AB988" s="55"/>
      <c r="AC988" s="55"/>
      <c r="AD988" s="55"/>
      <c r="AE988" s="55"/>
      <c r="AF988" s="55"/>
      <c r="AG988" s="55"/>
      <c r="AH988" s="55"/>
      <c r="AI988" s="55"/>
      <c r="AJ988" s="55"/>
      <c r="AK988" s="55"/>
    </row>
    <row r="989" spans="3:37" x14ac:dyDescent="0.2">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c r="AA989" s="55"/>
      <c r="AB989" s="55"/>
      <c r="AC989" s="55"/>
      <c r="AD989" s="55"/>
      <c r="AE989" s="55"/>
      <c r="AF989" s="55"/>
      <c r="AG989" s="55"/>
      <c r="AH989" s="55"/>
      <c r="AI989" s="55"/>
      <c r="AJ989" s="55"/>
      <c r="AK989" s="55"/>
    </row>
    <row r="990" spans="3:37" x14ac:dyDescent="0.2">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c r="AA990" s="55"/>
      <c r="AB990" s="55"/>
      <c r="AC990" s="55"/>
      <c r="AD990" s="55"/>
      <c r="AE990" s="55"/>
      <c r="AF990" s="55"/>
      <c r="AG990" s="55"/>
      <c r="AH990" s="55"/>
      <c r="AI990" s="55"/>
      <c r="AJ990" s="55"/>
      <c r="AK990" s="55"/>
    </row>
    <row r="991" spans="3:37" x14ac:dyDescent="0.2">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c r="AA991" s="55"/>
      <c r="AB991" s="55"/>
      <c r="AC991" s="55"/>
      <c r="AD991" s="55"/>
      <c r="AE991" s="55"/>
      <c r="AF991" s="55"/>
      <c r="AG991" s="55"/>
      <c r="AH991" s="55"/>
      <c r="AI991" s="55"/>
      <c r="AJ991" s="55"/>
      <c r="AK991" s="55"/>
    </row>
    <row r="992" spans="3:37" x14ac:dyDescent="0.2">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c r="AA992" s="55"/>
      <c r="AB992" s="55"/>
      <c r="AC992" s="55"/>
      <c r="AD992" s="55"/>
      <c r="AE992" s="55"/>
      <c r="AF992" s="55"/>
      <c r="AG992" s="55"/>
      <c r="AH992" s="55"/>
      <c r="AI992" s="55"/>
      <c r="AJ992" s="55"/>
      <c r="AK992" s="55"/>
    </row>
    <row r="993" spans="3:37" x14ac:dyDescent="0.2">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c r="AA993" s="55"/>
      <c r="AB993" s="55"/>
      <c r="AC993" s="55"/>
      <c r="AD993" s="55"/>
      <c r="AE993" s="55"/>
      <c r="AF993" s="55"/>
      <c r="AG993" s="55"/>
      <c r="AH993" s="55"/>
      <c r="AI993" s="55"/>
      <c r="AJ993" s="55"/>
      <c r="AK993" s="55"/>
    </row>
    <row r="994" spans="3:37" x14ac:dyDescent="0.2">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c r="AA994" s="55"/>
      <c r="AB994" s="55"/>
      <c r="AC994" s="55"/>
      <c r="AD994" s="55"/>
      <c r="AE994" s="55"/>
      <c r="AF994" s="55"/>
      <c r="AG994" s="55"/>
      <c r="AH994" s="55"/>
      <c r="AI994" s="55"/>
      <c r="AJ994" s="55"/>
      <c r="AK994" s="55"/>
    </row>
    <row r="995" spans="3:37" x14ac:dyDescent="0.2">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c r="AA995" s="55"/>
      <c r="AB995" s="55"/>
      <c r="AC995" s="55"/>
      <c r="AD995" s="55"/>
      <c r="AE995" s="55"/>
      <c r="AF995" s="55"/>
      <c r="AG995" s="55"/>
      <c r="AH995" s="55"/>
      <c r="AI995" s="55"/>
      <c r="AJ995" s="55"/>
      <c r="AK995" s="55"/>
    </row>
    <row r="996" spans="3:37" x14ac:dyDescent="0.2">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c r="AA996" s="55"/>
      <c r="AB996" s="55"/>
      <c r="AC996" s="55"/>
      <c r="AD996" s="55"/>
      <c r="AE996" s="55"/>
      <c r="AF996" s="55"/>
      <c r="AG996" s="55"/>
      <c r="AH996" s="55"/>
      <c r="AI996" s="55"/>
      <c r="AJ996" s="55"/>
      <c r="AK996" s="55"/>
    </row>
    <row r="997" spans="3:37" x14ac:dyDescent="0.2">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c r="AA997" s="55"/>
      <c r="AB997" s="55"/>
      <c r="AC997" s="55"/>
      <c r="AD997" s="55"/>
      <c r="AE997" s="55"/>
      <c r="AF997" s="55"/>
      <c r="AG997" s="55"/>
      <c r="AH997" s="55"/>
      <c r="AI997" s="55"/>
      <c r="AJ997" s="55"/>
      <c r="AK997" s="55"/>
    </row>
    <row r="998" spans="3:37" x14ac:dyDescent="0.2">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c r="AA998" s="55"/>
      <c r="AB998" s="55"/>
      <c r="AC998" s="55"/>
      <c r="AD998" s="55"/>
      <c r="AE998" s="55"/>
      <c r="AF998" s="55"/>
      <c r="AG998" s="55"/>
      <c r="AH998" s="55"/>
      <c r="AI998" s="55"/>
      <c r="AJ998" s="55"/>
      <c r="AK998" s="55"/>
    </row>
    <row r="999" spans="3:37" x14ac:dyDescent="0.2">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c r="AA999" s="55"/>
      <c r="AB999" s="55"/>
      <c r="AC999" s="55"/>
      <c r="AD999" s="55"/>
      <c r="AE999" s="55"/>
      <c r="AF999" s="55"/>
      <c r="AG999" s="55"/>
      <c r="AH999" s="55"/>
      <c r="AI999" s="55"/>
      <c r="AJ999" s="55"/>
      <c r="AK999" s="55"/>
    </row>
    <row r="1000" spans="3:37" x14ac:dyDescent="0.2">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c r="AA1000" s="55"/>
      <c r="AB1000" s="55"/>
      <c r="AC1000" s="55"/>
      <c r="AD1000" s="55"/>
      <c r="AE1000" s="55"/>
      <c r="AF1000" s="55"/>
      <c r="AG1000" s="55"/>
      <c r="AH1000" s="55"/>
      <c r="AI1000" s="55"/>
      <c r="AJ1000" s="55"/>
      <c r="AK1000" s="55"/>
    </row>
    <row r="1001" spans="3:37" x14ac:dyDescent="0.2">
      <c r="C1001" s="55"/>
      <c r="D1001" s="55"/>
      <c r="E1001" s="55"/>
      <c r="F1001" s="55"/>
      <c r="G1001" s="55"/>
      <c r="H1001" s="55"/>
      <c r="I1001" s="55"/>
      <c r="J1001" s="55"/>
      <c r="K1001" s="55"/>
      <c r="L1001" s="55"/>
      <c r="M1001" s="55"/>
      <c r="N1001" s="55"/>
      <c r="O1001" s="55"/>
      <c r="P1001" s="55"/>
      <c r="Q1001" s="55"/>
      <c r="R1001" s="55"/>
      <c r="S1001" s="55"/>
      <c r="T1001" s="55"/>
      <c r="U1001" s="55"/>
      <c r="V1001" s="55"/>
      <c r="W1001" s="55"/>
      <c r="X1001" s="55"/>
      <c r="Y1001" s="55"/>
      <c r="Z1001" s="55"/>
      <c r="AA1001" s="55"/>
      <c r="AB1001" s="55"/>
      <c r="AC1001" s="55"/>
      <c r="AD1001" s="55"/>
      <c r="AE1001" s="55"/>
      <c r="AF1001" s="55"/>
      <c r="AG1001" s="55"/>
      <c r="AH1001" s="55"/>
      <c r="AI1001" s="55"/>
      <c r="AJ1001" s="55"/>
      <c r="AK1001" s="55"/>
    </row>
    <row r="1002" spans="3:37" x14ac:dyDescent="0.2">
      <c r="C1002" s="55"/>
      <c r="D1002" s="55"/>
      <c r="E1002" s="55"/>
      <c r="F1002" s="55"/>
      <c r="G1002" s="55"/>
      <c r="H1002" s="55"/>
      <c r="I1002" s="55"/>
      <c r="J1002" s="55"/>
      <c r="K1002" s="55"/>
      <c r="L1002" s="55"/>
      <c r="M1002" s="55"/>
      <c r="N1002" s="55"/>
      <c r="O1002" s="55"/>
      <c r="P1002" s="55"/>
      <c r="Q1002" s="55"/>
      <c r="R1002" s="55"/>
      <c r="S1002" s="55"/>
      <c r="T1002" s="55"/>
      <c r="U1002" s="55"/>
      <c r="V1002" s="55"/>
      <c r="W1002" s="55"/>
      <c r="X1002" s="55"/>
      <c r="Y1002" s="55"/>
      <c r="Z1002" s="55"/>
      <c r="AA1002" s="55"/>
      <c r="AB1002" s="55"/>
      <c r="AC1002" s="55"/>
      <c r="AD1002" s="55"/>
      <c r="AE1002" s="55"/>
      <c r="AF1002" s="55"/>
      <c r="AG1002" s="55"/>
      <c r="AH1002" s="55"/>
      <c r="AI1002" s="55"/>
      <c r="AJ1002" s="55"/>
      <c r="AK1002" s="55"/>
    </row>
    <row r="1003" spans="3:37" x14ac:dyDescent="0.2">
      <c r="C1003" s="55"/>
      <c r="D1003" s="55"/>
      <c r="E1003" s="55"/>
      <c r="F1003" s="55"/>
      <c r="G1003" s="55"/>
      <c r="H1003" s="55"/>
      <c r="I1003" s="55"/>
      <c r="J1003" s="55"/>
      <c r="K1003" s="55"/>
      <c r="L1003" s="55"/>
      <c r="M1003" s="55"/>
      <c r="N1003" s="55"/>
      <c r="O1003" s="55"/>
      <c r="P1003" s="55"/>
      <c r="Q1003" s="55"/>
      <c r="R1003" s="55"/>
      <c r="S1003" s="55"/>
      <c r="T1003" s="55"/>
      <c r="U1003" s="55"/>
      <c r="V1003" s="55"/>
      <c r="W1003" s="55"/>
      <c r="X1003" s="55"/>
      <c r="Y1003" s="55"/>
      <c r="Z1003" s="55"/>
      <c r="AA1003" s="55"/>
      <c r="AB1003" s="55"/>
      <c r="AC1003" s="55"/>
      <c r="AD1003" s="55"/>
      <c r="AE1003" s="55"/>
      <c r="AF1003" s="55"/>
      <c r="AG1003" s="55"/>
      <c r="AH1003" s="55"/>
      <c r="AI1003" s="55"/>
      <c r="AJ1003" s="55"/>
      <c r="AK1003" s="55"/>
    </row>
    <row r="1004" spans="3:37" x14ac:dyDescent="0.2">
      <c r="C1004" s="55"/>
      <c r="D1004" s="55"/>
      <c r="E1004" s="55"/>
      <c r="F1004" s="55"/>
      <c r="G1004" s="55"/>
      <c r="H1004" s="55"/>
      <c r="I1004" s="55"/>
      <c r="J1004" s="55"/>
      <c r="K1004" s="55"/>
      <c r="L1004" s="55"/>
      <c r="M1004" s="55"/>
      <c r="N1004" s="55"/>
      <c r="O1004" s="55"/>
      <c r="P1004" s="55"/>
      <c r="Q1004" s="55"/>
      <c r="R1004" s="55"/>
      <c r="S1004" s="55"/>
      <c r="T1004" s="55"/>
      <c r="U1004" s="55"/>
      <c r="V1004" s="55"/>
      <c r="W1004" s="55"/>
      <c r="X1004" s="55"/>
      <c r="Y1004" s="55"/>
      <c r="Z1004" s="55"/>
      <c r="AA1004" s="55"/>
      <c r="AB1004" s="55"/>
      <c r="AC1004" s="55"/>
      <c r="AD1004" s="55"/>
      <c r="AE1004" s="55"/>
      <c r="AF1004" s="55"/>
      <c r="AG1004" s="55"/>
      <c r="AH1004" s="55"/>
      <c r="AI1004" s="55"/>
      <c r="AJ1004" s="55"/>
      <c r="AK1004" s="55"/>
    </row>
    <row r="1005" spans="3:37" x14ac:dyDescent="0.2">
      <c r="C1005" s="55"/>
      <c r="D1005" s="55"/>
      <c r="E1005" s="55"/>
      <c r="F1005" s="55"/>
      <c r="G1005" s="55"/>
      <c r="H1005" s="55"/>
      <c r="I1005" s="55"/>
      <c r="J1005" s="55"/>
      <c r="K1005" s="55"/>
      <c r="L1005" s="55"/>
      <c r="M1005" s="55"/>
      <c r="N1005" s="55"/>
      <c r="O1005" s="55"/>
      <c r="P1005" s="55"/>
      <c r="Q1005" s="55"/>
      <c r="R1005" s="55"/>
      <c r="S1005" s="55"/>
      <c r="T1005" s="55"/>
      <c r="U1005" s="55"/>
      <c r="V1005" s="55"/>
      <c r="W1005" s="55"/>
      <c r="X1005" s="55"/>
      <c r="Y1005" s="55"/>
      <c r="Z1005" s="55"/>
      <c r="AA1005" s="55"/>
      <c r="AB1005" s="55"/>
      <c r="AC1005" s="55"/>
      <c r="AD1005" s="55"/>
      <c r="AE1005" s="55"/>
      <c r="AF1005" s="55"/>
      <c r="AG1005" s="55"/>
      <c r="AH1005" s="55"/>
      <c r="AI1005" s="55"/>
      <c r="AJ1005" s="55"/>
      <c r="AK1005" s="55"/>
    </row>
    <row r="1006" spans="3:37" x14ac:dyDescent="0.2">
      <c r="C1006" s="55"/>
      <c r="D1006" s="55"/>
      <c r="E1006" s="55"/>
      <c r="F1006" s="55"/>
      <c r="G1006" s="55"/>
      <c r="H1006" s="55"/>
      <c r="I1006" s="55"/>
      <c r="J1006" s="55"/>
      <c r="K1006" s="55"/>
      <c r="L1006" s="55"/>
      <c r="M1006" s="55"/>
      <c r="N1006" s="55"/>
      <c r="O1006" s="55"/>
      <c r="P1006" s="55"/>
      <c r="Q1006" s="55"/>
      <c r="R1006" s="55"/>
      <c r="S1006" s="55"/>
      <c r="T1006" s="55"/>
      <c r="U1006" s="55"/>
      <c r="V1006" s="55"/>
      <c r="W1006" s="55"/>
      <c r="X1006" s="55"/>
      <c r="Y1006" s="55"/>
      <c r="Z1006" s="55"/>
      <c r="AA1006" s="55"/>
      <c r="AB1006" s="55"/>
      <c r="AC1006" s="55"/>
      <c r="AD1006" s="55"/>
      <c r="AE1006" s="55"/>
      <c r="AF1006" s="55"/>
      <c r="AG1006" s="55"/>
      <c r="AH1006" s="55"/>
      <c r="AI1006" s="55"/>
      <c r="AJ1006" s="55"/>
      <c r="AK1006" s="55"/>
    </row>
    <row r="1007" spans="3:37" x14ac:dyDescent="0.2">
      <c r="C1007" s="55"/>
      <c r="D1007" s="55"/>
      <c r="E1007" s="55"/>
      <c r="F1007" s="55"/>
      <c r="G1007" s="55"/>
      <c r="H1007" s="55"/>
      <c r="I1007" s="55"/>
      <c r="J1007" s="55"/>
      <c r="K1007" s="55"/>
      <c r="L1007" s="55"/>
      <c r="M1007" s="55"/>
      <c r="N1007" s="55"/>
      <c r="O1007" s="55"/>
      <c r="P1007" s="55"/>
      <c r="Q1007" s="55"/>
      <c r="R1007" s="55"/>
      <c r="S1007" s="55"/>
      <c r="T1007" s="55"/>
      <c r="U1007" s="55"/>
      <c r="V1007" s="55"/>
      <c r="W1007" s="55"/>
      <c r="X1007" s="55"/>
      <c r="Y1007" s="55"/>
      <c r="Z1007" s="55"/>
      <c r="AA1007" s="55"/>
      <c r="AB1007" s="55"/>
      <c r="AC1007" s="55"/>
      <c r="AD1007" s="55"/>
      <c r="AE1007" s="55"/>
      <c r="AF1007" s="55"/>
      <c r="AG1007" s="55"/>
      <c r="AH1007" s="55"/>
      <c r="AI1007" s="55"/>
      <c r="AJ1007" s="55"/>
      <c r="AK1007" s="55"/>
    </row>
    <row r="1008" spans="3:37" x14ac:dyDescent="0.2">
      <c r="C1008" s="55"/>
      <c r="D1008" s="55"/>
      <c r="E1008" s="55"/>
      <c r="F1008" s="55"/>
      <c r="G1008" s="55"/>
      <c r="H1008" s="55"/>
      <c r="I1008" s="55"/>
      <c r="J1008" s="55"/>
      <c r="K1008" s="55"/>
      <c r="L1008" s="55"/>
      <c r="M1008" s="55"/>
      <c r="N1008" s="55"/>
      <c r="O1008" s="55"/>
      <c r="P1008" s="55"/>
      <c r="Q1008" s="55"/>
      <c r="R1008" s="55"/>
      <c r="S1008" s="55"/>
      <c r="T1008" s="55"/>
      <c r="U1008" s="55"/>
      <c r="V1008" s="55"/>
      <c r="W1008" s="55"/>
      <c r="X1008" s="55"/>
      <c r="Y1008" s="55"/>
      <c r="Z1008" s="55"/>
      <c r="AA1008" s="55"/>
      <c r="AB1008" s="55"/>
      <c r="AC1008" s="55"/>
      <c r="AD1008" s="55"/>
      <c r="AE1008" s="55"/>
      <c r="AF1008" s="55"/>
      <c r="AG1008" s="55"/>
      <c r="AH1008" s="55"/>
      <c r="AI1008" s="55"/>
      <c r="AJ1008" s="55"/>
      <c r="AK1008" s="55"/>
    </row>
    <row r="1009" spans="3:37" x14ac:dyDescent="0.2">
      <c r="C1009" s="55"/>
      <c r="D1009" s="55"/>
      <c r="E1009" s="55"/>
      <c r="F1009" s="55"/>
      <c r="G1009" s="55"/>
      <c r="H1009" s="55"/>
      <c r="I1009" s="55"/>
      <c r="J1009" s="55"/>
      <c r="K1009" s="55"/>
      <c r="L1009" s="55"/>
      <c r="M1009" s="55"/>
      <c r="N1009" s="55"/>
      <c r="O1009" s="55"/>
      <c r="P1009" s="55"/>
      <c r="Q1009" s="55"/>
      <c r="R1009" s="55"/>
      <c r="S1009" s="55"/>
      <c r="T1009" s="55"/>
      <c r="U1009" s="55"/>
      <c r="V1009" s="55"/>
      <c r="W1009" s="55"/>
      <c r="X1009" s="55"/>
      <c r="Y1009" s="55"/>
      <c r="Z1009" s="55"/>
      <c r="AA1009" s="55"/>
      <c r="AB1009" s="55"/>
      <c r="AC1009" s="55"/>
      <c r="AD1009" s="55"/>
      <c r="AE1009" s="55"/>
      <c r="AF1009" s="55"/>
      <c r="AG1009" s="55"/>
      <c r="AH1009" s="55"/>
      <c r="AI1009" s="55"/>
      <c r="AJ1009" s="55"/>
      <c r="AK1009" s="55"/>
    </row>
    <row r="1010" spans="3:37" x14ac:dyDescent="0.2">
      <c r="C1010" s="55"/>
      <c r="D1010" s="55"/>
      <c r="E1010" s="55"/>
      <c r="F1010" s="55"/>
      <c r="G1010" s="55"/>
      <c r="H1010" s="55"/>
      <c r="I1010" s="55"/>
      <c r="J1010" s="55"/>
      <c r="K1010" s="55"/>
      <c r="L1010" s="55"/>
      <c r="M1010" s="55"/>
      <c r="N1010" s="55"/>
      <c r="O1010" s="55"/>
      <c r="P1010" s="55"/>
      <c r="Q1010" s="55"/>
      <c r="R1010" s="55"/>
      <c r="S1010" s="55"/>
      <c r="T1010" s="55"/>
      <c r="U1010" s="55"/>
      <c r="V1010" s="55"/>
      <c r="W1010" s="55"/>
      <c r="X1010" s="55"/>
      <c r="Y1010" s="55"/>
      <c r="Z1010" s="55"/>
      <c r="AA1010" s="55"/>
      <c r="AB1010" s="55"/>
      <c r="AC1010" s="55"/>
      <c r="AD1010" s="55"/>
      <c r="AE1010" s="55"/>
      <c r="AF1010" s="55"/>
      <c r="AG1010" s="55"/>
      <c r="AH1010" s="55"/>
      <c r="AI1010" s="55"/>
      <c r="AJ1010" s="55"/>
      <c r="AK1010" s="55"/>
    </row>
    <row r="1011" spans="3:37" x14ac:dyDescent="0.2">
      <c r="C1011" s="55"/>
      <c r="D1011" s="55"/>
      <c r="E1011" s="55"/>
      <c r="F1011" s="55"/>
      <c r="G1011" s="55"/>
      <c r="H1011" s="55"/>
      <c r="I1011" s="55"/>
      <c r="J1011" s="55"/>
      <c r="K1011" s="55"/>
      <c r="L1011" s="55"/>
      <c r="M1011" s="55"/>
      <c r="N1011" s="55"/>
      <c r="O1011" s="55"/>
      <c r="P1011" s="55"/>
      <c r="Q1011" s="55"/>
      <c r="R1011" s="55"/>
      <c r="S1011" s="55"/>
      <c r="T1011" s="55"/>
      <c r="U1011" s="55"/>
      <c r="V1011" s="55"/>
      <c r="W1011" s="55"/>
      <c r="X1011" s="55"/>
      <c r="Y1011" s="55"/>
      <c r="Z1011" s="55"/>
      <c r="AA1011" s="55"/>
      <c r="AB1011" s="55"/>
      <c r="AC1011" s="55"/>
      <c r="AD1011" s="55"/>
      <c r="AE1011" s="55"/>
      <c r="AF1011" s="55"/>
      <c r="AG1011" s="55"/>
      <c r="AH1011" s="55"/>
      <c r="AI1011" s="55"/>
      <c r="AJ1011" s="55"/>
      <c r="AK1011" s="55"/>
    </row>
    <row r="1012" spans="3:37" x14ac:dyDescent="0.2">
      <c r="C1012" s="55"/>
      <c r="D1012" s="55"/>
      <c r="E1012" s="55"/>
      <c r="F1012" s="55"/>
      <c r="G1012" s="55"/>
      <c r="H1012" s="55"/>
      <c r="I1012" s="55"/>
      <c r="J1012" s="55"/>
      <c r="K1012" s="55"/>
      <c r="L1012" s="55"/>
      <c r="M1012" s="55"/>
      <c r="N1012" s="55"/>
      <c r="O1012" s="55"/>
      <c r="P1012" s="55"/>
      <c r="Q1012" s="55"/>
      <c r="R1012" s="55"/>
      <c r="S1012" s="55"/>
      <c r="T1012" s="55"/>
      <c r="U1012" s="55"/>
      <c r="V1012" s="55"/>
      <c r="W1012" s="55"/>
      <c r="X1012" s="55"/>
      <c r="Y1012" s="55"/>
      <c r="Z1012" s="55"/>
      <c r="AA1012" s="55"/>
      <c r="AB1012" s="55"/>
      <c r="AC1012" s="55"/>
      <c r="AD1012" s="55"/>
      <c r="AE1012" s="55"/>
      <c r="AF1012" s="55"/>
      <c r="AG1012" s="55"/>
      <c r="AH1012" s="55"/>
      <c r="AI1012" s="55"/>
      <c r="AJ1012" s="55"/>
      <c r="AK1012" s="55"/>
    </row>
    <row r="1013" spans="3:37" x14ac:dyDescent="0.2">
      <c r="C1013" s="55"/>
      <c r="D1013" s="55"/>
      <c r="E1013" s="55"/>
      <c r="F1013" s="55"/>
      <c r="G1013" s="55"/>
      <c r="H1013" s="55"/>
      <c r="I1013" s="55"/>
      <c r="J1013" s="55"/>
      <c r="K1013" s="55"/>
      <c r="L1013" s="55"/>
      <c r="M1013" s="55"/>
      <c r="N1013" s="55"/>
      <c r="O1013" s="55"/>
      <c r="P1013" s="55"/>
      <c r="Q1013" s="55"/>
      <c r="R1013" s="55"/>
      <c r="S1013" s="55"/>
      <c r="T1013" s="55"/>
      <c r="U1013" s="55"/>
      <c r="V1013" s="55"/>
      <c r="W1013" s="55"/>
      <c r="X1013" s="55"/>
      <c r="Y1013" s="55"/>
      <c r="Z1013" s="55"/>
      <c r="AA1013" s="55"/>
      <c r="AB1013" s="55"/>
      <c r="AC1013" s="55"/>
      <c r="AD1013" s="55"/>
      <c r="AE1013" s="55"/>
      <c r="AF1013" s="55"/>
      <c r="AG1013" s="55"/>
      <c r="AH1013" s="55"/>
      <c r="AI1013" s="55"/>
      <c r="AJ1013" s="55"/>
      <c r="AK1013" s="55"/>
    </row>
    <row r="1014" spans="3:37" x14ac:dyDescent="0.2">
      <c r="C1014" s="55"/>
      <c r="D1014" s="55"/>
      <c r="E1014" s="55"/>
      <c r="F1014" s="55"/>
      <c r="G1014" s="55"/>
      <c r="H1014" s="55"/>
      <c r="I1014" s="55"/>
      <c r="J1014" s="55"/>
      <c r="K1014" s="55"/>
      <c r="L1014" s="55"/>
      <c r="M1014" s="55"/>
      <c r="N1014" s="55"/>
      <c r="O1014" s="55"/>
      <c r="P1014" s="55"/>
      <c r="Q1014" s="55"/>
      <c r="R1014" s="55"/>
      <c r="S1014" s="55"/>
      <c r="T1014" s="55"/>
      <c r="U1014" s="55"/>
      <c r="V1014" s="55"/>
      <c r="W1014" s="55"/>
      <c r="X1014" s="55"/>
      <c r="Y1014" s="55"/>
      <c r="Z1014" s="55"/>
      <c r="AA1014" s="55"/>
      <c r="AB1014" s="55"/>
      <c r="AC1014" s="55"/>
      <c r="AD1014" s="55"/>
      <c r="AE1014" s="55"/>
      <c r="AF1014" s="55"/>
      <c r="AG1014" s="55"/>
      <c r="AH1014" s="55"/>
      <c r="AI1014" s="55"/>
      <c r="AJ1014" s="55"/>
      <c r="AK1014" s="55"/>
    </row>
    <row r="1015" spans="3:37" x14ac:dyDescent="0.2">
      <c r="C1015" s="55"/>
      <c r="D1015" s="55"/>
      <c r="E1015" s="55"/>
      <c r="F1015" s="55"/>
      <c r="G1015" s="55"/>
      <c r="H1015" s="55"/>
      <c r="I1015" s="55"/>
      <c r="J1015" s="55"/>
      <c r="K1015" s="55"/>
      <c r="L1015" s="55"/>
      <c r="M1015" s="55"/>
      <c r="N1015" s="55"/>
      <c r="O1015" s="55"/>
      <c r="P1015" s="55"/>
      <c r="Q1015" s="55"/>
      <c r="R1015" s="55"/>
      <c r="S1015" s="55"/>
      <c r="T1015" s="55"/>
      <c r="U1015" s="55"/>
      <c r="V1015" s="55"/>
      <c r="W1015" s="55"/>
      <c r="X1015" s="55"/>
      <c r="Y1015" s="55"/>
      <c r="Z1015" s="55"/>
      <c r="AA1015" s="55"/>
      <c r="AB1015" s="55"/>
      <c r="AC1015" s="55"/>
      <c r="AD1015" s="55"/>
      <c r="AE1015" s="55"/>
      <c r="AF1015" s="55"/>
      <c r="AG1015" s="55"/>
      <c r="AH1015" s="55"/>
      <c r="AI1015" s="55"/>
      <c r="AJ1015" s="55"/>
      <c r="AK1015" s="55"/>
    </row>
    <row r="1016" spans="3:37" x14ac:dyDescent="0.2">
      <c r="C1016" s="55"/>
      <c r="D1016" s="55"/>
      <c r="E1016" s="55"/>
      <c r="F1016" s="55"/>
      <c r="G1016" s="55"/>
      <c r="H1016" s="55"/>
      <c r="I1016" s="55"/>
      <c r="J1016" s="55"/>
      <c r="K1016" s="55"/>
      <c r="L1016" s="55"/>
      <c r="M1016" s="55"/>
      <c r="N1016" s="55"/>
      <c r="O1016" s="55"/>
      <c r="P1016" s="55"/>
      <c r="Q1016" s="55"/>
      <c r="R1016" s="55"/>
      <c r="S1016" s="55"/>
      <c r="T1016" s="55"/>
      <c r="U1016" s="55"/>
      <c r="V1016" s="55"/>
      <c r="W1016" s="55"/>
      <c r="X1016" s="55"/>
      <c r="Y1016" s="55"/>
      <c r="Z1016" s="55"/>
      <c r="AA1016" s="55"/>
      <c r="AB1016" s="55"/>
      <c r="AC1016" s="55"/>
      <c r="AD1016" s="55"/>
      <c r="AE1016" s="55"/>
      <c r="AF1016" s="55"/>
      <c r="AG1016" s="55"/>
      <c r="AH1016" s="55"/>
      <c r="AI1016" s="55"/>
      <c r="AJ1016" s="55"/>
      <c r="AK1016" s="55"/>
    </row>
    <row r="1017" spans="3:37" x14ac:dyDescent="0.2">
      <c r="C1017" s="55"/>
      <c r="D1017" s="55"/>
      <c r="E1017" s="55"/>
      <c r="F1017" s="55"/>
      <c r="G1017" s="55"/>
      <c r="H1017" s="55"/>
      <c r="I1017" s="55"/>
      <c r="J1017" s="55"/>
      <c r="K1017" s="55"/>
      <c r="L1017" s="55"/>
      <c r="M1017" s="55"/>
      <c r="N1017" s="55"/>
      <c r="O1017" s="55"/>
      <c r="P1017" s="55"/>
      <c r="Q1017" s="55"/>
      <c r="R1017" s="55"/>
      <c r="S1017" s="55"/>
      <c r="T1017" s="55"/>
      <c r="U1017" s="55"/>
      <c r="V1017" s="55"/>
      <c r="W1017" s="55"/>
      <c r="X1017" s="55"/>
      <c r="Y1017" s="55"/>
      <c r="Z1017" s="55"/>
      <c r="AA1017" s="55"/>
      <c r="AB1017" s="55"/>
      <c r="AC1017" s="55"/>
      <c r="AD1017" s="55"/>
      <c r="AE1017" s="55"/>
      <c r="AF1017" s="55"/>
      <c r="AG1017" s="55"/>
      <c r="AH1017" s="55"/>
      <c r="AI1017" s="55"/>
      <c r="AJ1017" s="55"/>
      <c r="AK1017" s="55"/>
    </row>
    <row r="1018" spans="3:37" x14ac:dyDescent="0.2">
      <c r="C1018" s="55"/>
      <c r="D1018" s="55"/>
      <c r="E1018" s="55"/>
      <c r="F1018" s="55"/>
      <c r="G1018" s="55"/>
      <c r="H1018" s="55"/>
      <c r="I1018" s="55"/>
      <c r="J1018" s="55"/>
      <c r="K1018" s="55"/>
      <c r="L1018" s="55"/>
      <c r="M1018" s="55"/>
      <c r="N1018" s="55"/>
      <c r="O1018" s="55"/>
      <c r="P1018" s="55"/>
      <c r="Q1018" s="55"/>
      <c r="R1018" s="55"/>
      <c r="S1018" s="55"/>
      <c r="T1018" s="55"/>
      <c r="U1018" s="55"/>
      <c r="V1018" s="55"/>
      <c r="W1018" s="55"/>
      <c r="X1018" s="55"/>
      <c r="Y1018" s="55"/>
      <c r="Z1018" s="55"/>
      <c r="AA1018" s="55"/>
      <c r="AB1018" s="55"/>
      <c r="AC1018" s="55"/>
      <c r="AD1018" s="55"/>
      <c r="AE1018" s="55"/>
      <c r="AF1018" s="55"/>
      <c r="AG1018" s="55"/>
      <c r="AH1018" s="55"/>
      <c r="AI1018" s="55"/>
      <c r="AJ1018" s="55"/>
      <c r="AK1018" s="55"/>
    </row>
    <row r="1019" spans="3:37" x14ac:dyDescent="0.2">
      <c r="C1019" s="55"/>
      <c r="D1019" s="55"/>
      <c r="E1019" s="55"/>
      <c r="F1019" s="55"/>
      <c r="G1019" s="55"/>
      <c r="H1019" s="55"/>
      <c r="I1019" s="55"/>
      <c r="J1019" s="55"/>
      <c r="K1019" s="55"/>
      <c r="L1019" s="55"/>
      <c r="M1019" s="55"/>
      <c r="N1019" s="55"/>
      <c r="O1019" s="55"/>
      <c r="P1019" s="55"/>
      <c r="Q1019" s="55"/>
      <c r="R1019" s="55"/>
      <c r="S1019" s="55"/>
      <c r="T1019" s="55"/>
      <c r="U1019" s="55"/>
      <c r="V1019" s="55"/>
      <c r="W1019" s="55"/>
      <c r="X1019" s="55"/>
      <c r="Y1019" s="55"/>
      <c r="Z1019" s="55"/>
      <c r="AA1019" s="55"/>
      <c r="AB1019" s="55"/>
      <c r="AC1019" s="55"/>
      <c r="AD1019" s="55"/>
      <c r="AE1019" s="55"/>
      <c r="AF1019" s="55"/>
      <c r="AG1019" s="55"/>
      <c r="AH1019" s="55"/>
      <c r="AI1019" s="55"/>
      <c r="AJ1019" s="55"/>
      <c r="AK1019" s="55"/>
    </row>
    <row r="1020" spans="3:37" x14ac:dyDescent="0.2">
      <c r="C1020" s="55"/>
      <c r="D1020" s="55"/>
      <c r="E1020" s="55"/>
      <c r="F1020" s="55"/>
      <c r="G1020" s="55"/>
      <c r="H1020" s="55"/>
      <c r="I1020" s="55"/>
      <c r="J1020" s="55"/>
      <c r="K1020" s="55"/>
      <c r="L1020" s="55"/>
      <c r="M1020" s="55"/>
      <c r="N1020" s="55"/>
      <c r="O1020" s="55"/>
      <c r="P1020" s="55"/>
      <c r="Q1020" s="55"/>
      <c r="R1020" s="55"/>
      <c r="S1020" s="55"/>
      <c r="T1020" s="55"/>
      <c r="U1020" s="55"/>
      <c r="V1020" s="55"/>
      <c r="W1020" s="55"/>
      <c r="X1020" s="55"/>
      <c r="Y1020" s="55"/>
      <c r="Z1020" s="55"/>
      <c r="AA1020" s="55"/>
      <c r="AB1020" s="55"/>
      <c r="AC1020" s="55"/>
      <c r="AD1020" s="55"/>
      <c r="AE1020" s="55"/>
      <c r="AF1020" s="55"/>
      <c r="AG1020" s="55"/>
      <c r="AH1020" s="55"/>
      <c r="AI1020" s="55"/>
      <c r="AJ1020" s="55"/>
      <c r="AK1020" s="55"/>
    </row>
    <row r="1021" spans="3:37" x14ac:dyDescent="0.2">
      <c r="C1021" s="55"/>
      <c r="D1021" s="55"/>
      <c r="E1021" s="55"/>
      <c r="F1021" s="55"/>
      <c r="G1021" s="55"/>
      <c r="H1021" s="55"/>
      <c r="I1021" s="55"/>
      <c r="J1021" s="55"/>
      <c r="K1021" s="55"/>
      <c r="L1021" s="55"/>
      <c r="M1021" s="55"/>
      <c r="N1021" s="55"/>
      <c r="O1021" s="55"/>
      <c r="P1021" s="55"/>
      <c r="Q1021" s="55"/>
      <c r="R1021" s="55"/>
      <c r="S1021" s="55"/>
      <c r="T1021" s="55"/>
      <c r="U1021" s="55"/>
      <c r="V1021" s="55"/>
      <c r="W1021" s="55"/>
      <c r="X1021" s="55"/>
      <c r="Y1021" s="55"/>
      <c r="Z1021" s="55"/>
      <c r="AA1021" s="55"/>
      <c r="AB1021" s="55"/>
      <c r="AC1021" s="55"/>
      <c r="AD1021" s="55"/>
      <c r="AE1021" s="55"/>
      <c r="AF1021" s="55"/>
      <c r="AG1021" s="55"/>
      <c r="AH1021" s="55"/>
      <c r="AI1021" s="55"/>
      <c r="AJ1021" s="55"/>
      <c r="AK1021" s="55"/>
    </row>
    <row r="1022" spans="3:37" x14ac:dyDescent="0.2">
      <c r="C1022" s="55"/>
      <c r="D1022" s="55"/>
      <c r="E1022" s="55"/>
      <c r="F1022" s="55"/>
      <c r="G1022" s="55"/>
      <c r="H1022" s="55"/>
      <c r="I1022" s="55"/>
      <c r="J1022" s="55"/>
      <c r="K1022" s="55"/>
      <c r="L1022" s="55"/>
      <c r="M1022" s="55"/>
      <c r="N1022" s="55"/>
      <c r="O1022" s="55"/>
      <c r="P1022" s="55"/>
      <c r="Q1022" s="55"/>
      <c r="R1022" s="55"/>
      <c r="S1022" s="55"/>
      <c r="T1022" s="55"/>
      <c r="U1022" s="55"/>
      <c r="V1022" s="55"/>
      <c r="W1022" s="55"/>
      <c r="X1022" s="55"/>
      <c r="Y1022" s="55"/>
      <c r="Z1022" s="55"/>
      <c r="AA1022" s="55"/>
      <c r="AB1022" s="55"/>
      <c r="AC1022" s="55"/>
      <c r="AD1022" s="55"/>
      <c r="AE1022" s="55"/>
      <c r="AF1022" s="55"/>
      <c r="AG1022" s="55"/>
      <c r="AH1022" s="55"/>
      <c r="AI1022" s="55"/>
      <c r="AJ1022" s="55"/>
      <c r="AK1022" s="55"/>
    </row>
    <row r="1023" spans="3:37" x14ac:dyDescent="0.2">
      <c r="C1023" s="55"/>
      <c r="D1023" s="55"/>
      <c r="E1023" s="55"/>
      <c r="F1023" s="55"/>
      <c r="G1023" s="55"/>
      <c r="H1023" s="55"/>
      <c r="I1023" s="55"/>
      <c r="J1023" s="55"/>
      <c r="K1023" s="55"/>
      <c r="L1023" s="55"/>
      <c r="M1023" s="55"/>
      <c r="N1023" s="55"/>
      <c r="O1023" s="55"/>
      <c r="P1023" s="55"/>
      <c r="Q1023" s="55"/>
      <c r="R1023" s="55"/>
      <c r="S1023" s="55"/>
      <c r="T1023" s="55"/>
      <c r="U1023" s="55"/>
      <c r="V1023" s="55"/>
      <c r="W1023" s="55"/>
      <c r="X1023" s="55"/>
      <c r="Y1023" s="55"/>
      <c r="Z1023" s="55"/>
      <c r="AA1023" s="55"/>
      <c r="AB1023" s="55"/>
      <c r="AC1023" s="55"/>
      <c r="AD1023" s="55"/>
      <c r="AE1023" s="55"/>
      <c r="AF1023" s="55"/>
      <c r="AG1023" s="55"/>
      <c r="AH1023" s="55"/>
      <c r="AI1023" s="55"/>
      <c r="AJ1023" s="55"/>
      <c r="AK1023" s="55"/>
    </row>
    <row r="1024" spans="3:37" x14ac:dyDescent="0.2">
      <c r="C1024" s="55"/>
      <c r="D1024" s="55"/>
      <c r="E1024" s="55"/>
      <c r="F1024" s="55"/>
      <c r="G1024" s="55"/>
      <c r="H1024" s="55"/>
      <c r="I1024" s="55"/>
      <c r="J1024" s="55"/>
      <c r="K1024" s="55"/>
      <c r="L1024" s="55"/>
      <c r="M1024" s="55"/>
      <c r="N1024" s="55"/>
      <c r="O1024" s="55"/>
      <c r="P1024" s="55"/>
      <c r="Q1024" s="55"/>
      <c r="R1024" s="55"/>
      <c r="S1024" s="55"/>
      <c r="T1024" s="55"/>
      <c r="U1024" s="55"/>
      <c r="V1024" s="55"/>
      <c r="W1024" s="55"/>
      <c r="X1024" s="55"/>
      <c r="Y1024" s="55"/>
      <c r="Z1024" s="55"/>
      <c r="AA1024" s="55"/>
      <c r="AB1024" s="55"/>
      <c r="AC1024" s="55"/>
      <c r="AD1024" s="55"/>
      <c r="AE1024" s="55"/>
      <c r="AF1024" s="55"/>
      <c r="AG1024" s="55"/>
      <c r="AH1024" s="55"/>
      <c r="AI1024" s="55"/>
      <c r="AJ1024" s="55"/>
      <c r="AK1024" s="55"/>
    </row>
    <row r="1025" spans="3:37" x14ac:dyDescent="0.2">
      <c r="C1025" s="55"/>
      <c r="D1025" s="55"/>
      <c r="E1025" s="55"/>
      <c r="F1025" s="55"/>
      <c r="G1025" s="55"/>
      <c r="H1025" s="55"/>
      <c r="I1025" s="55"/>
      <c r="J1025" s="55"/>
      <c r="K1025" s="55"/>
      <c r="L1025" s="55"/>
      <c r="M1025" s="55"/>
      <c r="N1025" s="55"/>
      <c r="O1025" s="55"/>
      <c r="P1025" s="55"/>
      <c r="Q1025" s="55"/>
      <c r="R1025" s="55"/>
      <c r="S1025" s="55"/>
      <c r="T1025" s="55"/>
      <c r="U1025" s="55"/>
      <c r="V1025" s="55"/>
      <c r="W1025" s="55"/>
      <c r="X1025" s="55"/>
      <c r="Y1025" s="55"/>
      <c r="Z1025" s="55"/>
      <c r="AA1025" s="55"/>
      <c r="AB1025" s="55"/>
      <c r="AC1025" s="55"/>
      <c r="AD1025" s="55"/>
      <c r="AE1025" s="55"/>
      <c r="AF1025" s="55"/>
      <c r="AG1025" s="55"/>
      <c r="AH1025" s="55"/>
      <c r="AI1025" s="55"/>
      <c r="AJ1025" s="55"/>
      <c r="AK1025" s="55"/>
    </row>
    <row r="1026" spans="3:37" x14ac:dyDescent="0.2">
      <c r="C1026" s="55"/>
      <c r="D1026" s="55"/>
      <c r="E1026" s="55"/>
      <c r="F1026" s="55"/>
      <c r="G1026" s="55"/>
      <c r="H1026" s="55"/>
      <c r="I1026" s="55"/>
      <c r="J1026" s="55"/>
      <c r="K1026" s="55"/>
      <c r="L1026" s="55"/>
      <c r="M1026" s="55"/>
      <c r="N1026" s="55"/>
      <c r="O1026" s="55"/>
      <c r="P1026" s="55"/>
      <c r="Q1026" s="55"/>
      <c r="R1026" s="55"/>
      <c r="S1026" s="55"/>
      <c r="T1026" s="55"/>
      <c r="U1026" s="55"/>
      <c r="V1026" s="55"/>
      <c r="W1026" s="55"/>
      <c r="X1026" s="55"/>
      <c r="Y1026" s="55"/>
      <c r="Z1026" s="55"/>
      <c r="AA1026" s="55"/>
      <c r="AB1026" s="55"/>
      <c r="AC1026" s="55"/>
      <c r="AD1026" s="55"/>
      <c r="AE1026" s="55"/>
      <c r="AF1026" s="55"/>
      <c r="AG1026" s="55"/>
      <c r="AH1026" s="55"/>
      <c r="AI1026" s="55"/>
      <c r="AJ1026" s="55"/>
      <c r="AK1026" s="55"/>
    </row>
    <row r="1027" spans="3:37" x14ac:dyDescent="0.2">
      <c r="C1027" s="55"/>
      <c r="D1027" s="55"/>
      <c r="E1027" s="55"/>
      <c r="F1027" s="55"/>
      <c r="G1027" s="55"/>
      <c r="H1027" s="55"/>
      <c r="I1027" s="55"/>
      <c r="J1027" s="55"/>
      <c r="K1027" s="55"/>
      <c r="L1027" s="55"/>
      <c r="M1027" s="55"/>
      <c r="N1027" s="55"/>
      <c r="O1027" s="55"/>
      <c r="P1027" s="55"/>
      <c r="Q1027" s="55"/>
      <c r="R1027" s="55"/>
      <c r="S1027" s="55"/>
      <c r="T1027" s="55"/>
      <c r="U1027" s="55"/>
      <c r="V1027" s="55"/>
      <c r="W1027" s="55"/>
      <c r="X1027" s="55"/>
      <c r="Y1027" s="55"/>
      <c r="Z1027" s="55"/>
      <c r="AA1027" s="55"/>
      <c r="AB1027" s="55"/>
      <c r="AC1027" s="55"/>
      <c r="AD1027" s="55"/>
      <c r="AE1027" s="55"/>
      <c r="AF1027" s="55"/>
      <c r="AG1027" s="55"/>
      <c r="AH1027" s="55"/>
      <c r="AI1027" s="55"/>
      <c r="AJ1027" s="55"/>
      <c r="AK1027" s="55"/>
    </row>
    <row r="1028" spans="3:37" x14ac:dyDescent="0.2">
      <c r="C1028" s="55"/>
      <c r="D1028" s="55"/>
      <c r="E1028" s="55"/>
      <c r="F1028" s="55"/>
      <c r="G1028" s="55"/>
      <c r="H1028" s="55"/>
      <c r="I1028" s="55"/>
      <c r="J1028" s="55"/>
      <c r="K1028" s="55"/>
      <c r="L1028" s="55"/>
      <c r="M1028" s="55"/>
      <c r="N1028" s="55"/>
      <c r="O1028" s="55"/>
      <c r="P1028" s="55"/>
      <c r="Q1028" s="55"/>
      <c r="R1028" s="55"/>
      <c r="S1028" s="55"/>
      <c r="T1028" s="55"/>
      <c r="U1028" s="55"/>
      <c r="V1028" s="55"/>
      <c r="W1028" s="55"/>
      <c r="X1028" s="55"/>
      <c r="Y1028" s="55"/>
      <c r="Z1028" s="55"/>
      <c r="AA1028" s="55"/>
      <c r="AB1028" s="55"/>
      <c r="AC1028" s="55"/>
      <c r="AD1028" s="55"/>
      <c r="AE1028" s="55"/>
      <c r="AF1028" s="55"/>
      <c r="AG1028" s="55"/>
      <c r="AH1028" s="55"/>
      <c r="AI1028" s="55"/>
      <c r="AJ1028" s="55"/>
      <c r="AK1028" s="55"/>
    </row>
    <row r="1029" spans="3:37" x14ac:dyDescent="0.2">
      <c r="C1029" s="55"/>
      <c r="D1029" s="55"/>
      <c r="E1029" s="55"/>
      <c r="F1029" s="55"/>
      <c r="G1029" s="55"/>
      <c r="H1029" s="55"/>
      <c r="I1029" s="55"/>
      <c r="J1029" s="55"/>
      <c r="K1029" s="55"/>
      <c r="L1029" s="55"/>
      <c r="M1029" s="55"/>
      <c r="N1029" s="55"/>
      <c r="O1029" s="55"/>
      <c r="P1029" s="55"/>
      <c r="Q1029" s="55"/>
      <c r="R1029" s="55"/>
      <c r="S1029" s="55"/>
      <c r="T1029" s="55"/>
      <c r="U1029" s="55"/>
      <c r="V1029" s="55"/>
      <c r="W1029" s="55"/>
      <c r="X1029" s="55"/>
      <c r="Y1029" s="55"/>
      <c r="Z1029" s="55"/>
      <c r="AA1029" s="55"/>
      <c r="AB1029" s="55"/>
      <c r="AC1029" s="55"/>
      <c r="AD1029" s="55"/>
      <c r="AE1029" s="55"/>
      <c r="AF1029" s="55"/>
      <c r="AG1029" s="55"/>
      <c r="AH1029" s="55"/>
      <c r="AI1029" s="55"/>
      <c r="AJ1029" s="55"/>
      <c r="AK1029" s="55"/>
    </row>
    <row r="1030" spans="3:37" x14ac:dyDescent="0.2">
      <c r="C1030" s="55"/>
      <c r="D1030" s="55"/>
      <c r="E1030" s="55"/>
      <c r="F1030" s="55"/>
      <c r="G1030" s="55"/>
      <c r="H1030" s="55"/>
      <c r="I1030" s="55"/>
      <c r="J1030" s="55"/>
      <c r="K1030" s="55"/>
      <c r="L1030" s="55"/>
      <c r="M1030" s="55"/>
      <c r="N1030" s="55"/>
      <c r="O1030" s="55"/>
      <c r="P1030" s="55"/>
      <c r="Q1030" s="55"/>
      <c r="R1030" s="55"/>
      <c r="S1030" s="55"/>
      <c r="T1030" s="55"/>
      <c r="U1030" s="55"/>
      <c r="V1030" s="55"/>
      <c r="W1030" s="55"/>
      <c r="X1030" s="55"/>
      <c r="Y1030" s="55"/>
      <c r="Z1030" s="55"/>
      <c r="AA1030" s="55"/>
      <c r="AB1030" s="55"/>
      <c r="AC1030" s="55"/>
      <c r="AD1030" s="55"/>
      <c r="AE1030" s="55"/>
      <c r="AF1030" s="55"/>
      <c r="AG1030" s="55"/>
      <c r="AH1030" s="55"/>
      <c r="AI1030" s="55"/>
      <c r="AJ1030" s="55"/>
      <c r="AK1030" s="55"/>
    </row>
    <row r="1031" spans="3:37" x14ac:dyDescent="0.2">
      <c r="C1031" s="55"/>
      <c r="D1031" s="55"/>
      <c r="E1031" s="55"/>
      <c r="F1031" s="55"/>
      <c r="G1031" s="55"/>
      <c r="H1031" s="55"/>
      <c r="I1031" s="55"/>
      <c r="J1031" s="55"/>
      <c r="K1031" s="55"/>
      <c r="L1031" s="55"/>
      <c r="M1031" s="55"/>
      <c r="N1031" s="55"/>
      <c r="O1031" s="55"/>
      <c r="P1031" s="55"/>
      <c r="Q1031" s="55"/>
      <c r="R1031" s="55"/>
      <c r="S1031" s="55"/>
      <c r="T1031" s="55"/>
      <c r="U1031" s="55"/>
      <c r="V1031" s="55"/>
      <c r="W1031" s="55"/>
      <c r="X1031" s="55"/>
      <c r="Y1031" s="55"/>
      <c r="Z1031" s="55"/>
      <c r="AA1031" s="55"/>
      <c r="AB1031" s="55"/>
      <c r="AC1031" s="55"/>
      <c r="AD1031" s="55"/>
      <c r="AE1031" s="55"/>
      <c r="AF1031" s="55"/>
      <c r="AG1031" s="55"/>
      <c r="AH1031" s="55"/>
      <c r="AI1031" s="55"/>
      <c r="AJ1031" s="55"/>
      <c r="AK1031" s="55"/>
    </row>
    <row r="1032" spans="3:37" x14ac:dyDescent="0.2">
      <c r="C1032" s="55"/>
      <c r="D1032" s="55"/>
      <c r="E1032" s="55"/>
      <c r="F1032" s="55"/>
      <c r="G1032" s="55"/>
      <c r="H1032" s="55"/>
      <c r="I1032" s="55"/>
      <c r="J1032" s="55"/>
      <c r="K1032" s="55"/>
      <c r="L1032" s="55"/>
      <c r="M1032" s="55"/>
      <c r="N1032" s="55"/>
      <c r="O1032" s="55"/>
      <c r="P1032" s="55"/>
      <c r="Q1032" s="55"/>
      <c r="R1032" s="55"/>
      <c r="S1032" s="55"/>
      <c r="T1032" s="55"/>
      <c r="U1032" s="55"/>
      <c r="V1032" s="55"/>
      <c r="W1032" s="55"/>
      <c r="X1032" s="55"/>
      <c r="Y1032" s="55"/>
      <c r="Z1032" s="55"/>
      <c r="AA1032" s="55"/>
      <c r="AB1032" s="55"/>
      <c r="AC1032" s="55"/>
      <c r="AD1032" s="55"/>
      <c r="AE1032" s="55"/>
      <c r="AF1032" s="55"/>
      <c r="AG1032" s="55"/>
      <c r="AH1032" s="55"/>
      <c r="AI1032" s="55"/>
      <c r="AJ1032" s="55"/>
      <c r="AK1032" s="55"/>
    </row>
    <row r="1033" spans="3:37" x14ac:dyDescent="0.2">
      <c r="C1033" s="55"/>
      <c r="D1033" s="55"/>
      <c r="E1033" s="55"/>
      <c r="F1033" s="55"/>
      <c r="G1033" s="55"/>
      <c r="H1033" s="55"/>
      <c r="I1033" s="55"/>
      <c r="J1033" s="55"/>
      <c r="K1033" s="55"/>
      <c r="L1033" s="55"/>
      <c r="M1033" s="55"/>
      <c r="N1033" s="55"/>
      <c r="O1033" s="55"/>
      <c r="P1033" s="55"/>
      <c r="Q1033" s="55"/>
      <c r="R1033" s="55"/>
      <c r="S1033" s="55"/>
      <c r="T1033" s="55"/>
      <c r="U1033" s="55"/>
      <c r="V1033" s="55"/>
      <c r="W1033" s="55"/>
      <c r="X1033" s="55"/>
      <c r="Y1033" s="55"/>
      <c r="Z1033" s="55"/>
      <c r="AA1033" s="55"/>
      <c r="AB1033" s="55"/>
      <c r="AC1033" s="55"/>
      <c r="AD1033" s="55"/>
      <c r="AE1033" s="55"/>
      <c r="AF1033" s="55"/>
      <c r="AG1033" s="55"/>
      <c r="AH1033" s="55"/>
      <c r="AI1033" s="55"/>
      <c r="AJ1033" s="55"/>
      <c r="AK1033" s="55"/>
    </row>
    <row r="1034" spans="3:37" x14ac:dyDescent="0.2">
      <c r="C1034" s="55"/>
      <c r="D1034" s="55"/>
      <c r="E1034" s="55"/>
      <c r="F1034" s="55"/>
      <c r="G1034" s="55"/>
      <c r="H1034" s="55"/>
      <c r="I1034" s="55"/>
      <c r="J1034" s="55"/>
      <c r="K1034" s="55"/>
      <c r="L1034" s="55"/>
      <c r="M1034" s="55"/>
      <c r="N1034" s="55"/>
      <c r="O1034" s="55"/>
      <c r="P1034" s="55"/>
      <c r="Q1034" s="55"/>
      <c r="R1034" s="55"/>
      <c r="S1034" s="55"/>
      <c r="T1034" s="55"/>
      <c r="U1034" s="55"/>
      <c r="V1034" s="55"/>
      <c r="W1034" s="55"/>
      <c r="X1034" s="55"/>
      <c r="Y1034" s="55"/>
      <c r="Z1034" s="55"/>
      <c r="AA1034" s="55"/>
      <c r="AB1034" s="55"/>
      <c r="AC1034" s="55"/>
      <c r="AD1034" s="55"/>
      <c r="AE1034" s="55"/>
      <c r="AF1034" s="55"/>
      <c r="AG1034" s="55"/>
      <c r="AH1034" s="55"/>
      <c r="AI1034" s="55"/>
      <c r="AJ1034" s="55"/>
      <c r="AK1034" s="55"/>
    </row>
    <row r="1035" spans="3:37" x14ac:dyDescent="0.2">
      <c r="C1035" s="55"/>
      <c r="D1035" s="55"/>
      <c r="E1035" s="55"/>
      <c r="F1035" s="55"/>
      <c r="G1035" s="55"/>
      <c r="H1035" s="55"/>
      <c r="I1035" s="55"/>
      <c r="J1035" s="55"/>
      <c r="K1035" s="55"/>
      <c r="L1035" s="55"/>
      <c r="M1035" s="55"/>
      <c r="N1035" s="55"/>
      <c r="O1035" s="55"/>
      <c r="P1035" s="55"/>
      <c r="Q1035" s="55"/>
      <c r="R1035" s="55"/>
      <c r="S1035" s="55"/>
      <c r="T1035" s="55"/>
      <c r="U1035" s="55"/>
      <c r="V1035" s="55"/>
      <c r="W1035" s="55"/>
      <c r="X1035" s="55"/>
      <c r="Y1035" s="55"/>
      <c r="Z1035" s="55"/>
      <c r="AA1035" s="55"/>
      <c r="AB1035" s="55"/>
      <c r="AC1035" s="55"/>
      <c r="AD1035" s="55"/>
      <c r="AE1035" s="55"/>
      <c r="AF1035" s="55"/>
      <c r="AG1035" s="55"/>
      <c r="AH1035" s="55"/>
      <c r="AI1035" s="55"/>
      <c r="AJ1035" s="55"/>
      <c r="AK1035" s="55"/>
    </row>
    <row r="1036" spans="3:37" x14ac:dyDescent="0.2">
      <c r="C1036" s="55"/>
      <c r="D1036" s="55"/>
      <c r="E1036" s="55"/>
      <c r="F1036" s="55"/>
      <c r="G1036" s="55"/>
      <c r="H1036" s="55"/>
      <c r="I1036" s="55"/>
      <c r="J1036" s="55"/>
      <c r="K1036" s="55"/>
      <c r="L1036" s="55"/>
      <c r="M1036" s="55"/>
      <c r="N1036" s="55"/>
      <c r="O1036" s="55"/>
      <c r="P1036" s="55"/>
      <c r="Q1036" s="55"/>
      <c r="R1036" s="55"/>
      <c r="S1036" s="55"/>
      <c r="T1036" s="55"/>
      <c r="U1036" s="55"/>
      <c r="V1036" s="55"/>
      <c r="W1036" s="55"/>
      <c r="X1036" s="55"/>
      <c r="Y1036" s="55"/>
      <c r="Z1036" s="55"/>
      <c r="AA1036" s="55"/>
      <c r="AB1036" s="55"/>
      <c r="AC1036" s="55"/>
      <c r="AD1036" s="55"/>
      <c r="AE1036" s="55"/>
      <c r="AF1036" s="55"/>
      <c r="AG1036" s="55"/>
      <c r="AH1036" s="55"/>
      <c r="AI1036" s="55"/>
      <c r="AJ1036" s="55"/>
      <c r="AK1036" s="55"/>
    </row>
    <row r="1037" spans="3:37" x14ac:dyDescent="0.2">
      <c r="C1037" s="55"/>
      <c r="D1037" s="55"/>
      <c r="E1037" s="55"/>
      <c r="F1037" s="55"/>
      <c r="G1037" s="55"/>
      <c r="H1037" s="55"/>
      <c r="I1037" s="55"/>
      <c r="J1037" s="55"/>
      <c r="K1037" s="55"/>
      <c r="L1037" s="55"/>
      <c r="M1037" s="55"/>
      <c r="N1037" s="55"/>
      <c r="O1037" s="55"/>
      <c r="P1037" s="55"/>
      <c r="Q1037" s="55"/>
      <c r="R1037" s="55"/>
      <c r="S1037" s="55"/>
      <c r="T1037" s="55"/>
      <c r="U1037" s="55"/>
      <c r="V1037" s="55"/>
      <c r="W1037" s="55"/>
      <c r="X1037" s="55"/>
      <c r="Y1037" s="55"/>
      <c r="Z1037" s="55"/>
      <c r="AA1037" s="55"/>
      <c r="AB1037" s="55"/>
      <c r="AC1037" s="55"/>
      <c r="AD1037" s="55"/>
      <c r="AE1037" s="55"/>
      <c r="AF1037" s="55"/>
      <c r="AG1037" s="55"/>
      <c r="AH1037" s="55"/>
      <c r="AI1037" s="55"/>
      <c r="AJ1037" s="55"/>
      <c r="AK1037" s="55"/>
    </row>
    <row r="1038" spans="3:37" x14ac:dyDescent="0.2">
      <c r="C1038" s="55"/>
      <c r="D1038" s="55"/>
      <c r="E1038" s="55"/>
      <c r="F1038" s="55"/>
      <c r="G1038" s="55"/>
      <c r="H1038" s="55"/>
      <c r="I1038" s="55"/>
      <c r="J1038" s="55"/>
      <c r="K1038" s="55"/>
      <c r="L1038" s="55"/>
      <c r="M1038" s="55"/>
      <c r="N1038" s="55"/>
      <c r="O1038" s="55"/>
      <c r="P1038" s="55"/>
      <c r="Q1038" s="55"/>
      <c r="R1038" s="55"/>
      <c r="S1038" s="55"/>
      <c r="T1038" s="55"/>
      <c r="U1038" s="55"/>
      <c r="V1038" s="55"/>
      <c r="W1038" s="55"/>
      <c r="X1038" s="55"/>
      <c r="Y1038" s="55"/>
      <c r="Z1038" s="55"/>
      <c r="AA1038" s="55"/>
      <c r="AB1038" s="55"/>
      <c r="AC1038" s="55"/>
      <c r="AD1038" s="55"/>
      <c r="AE1038" s="55"/>
      <c r="AF1038" s="55"/>
      <c r="AG1038" s="55"/>
      <c r="AH1038" s="55"/>
      <c r="AI1038" s="55"/>
      <c r="AJ1038" s="55"/>
      <c r="AK1038" s="55"/>
    </row>
    <row r="1039" spans="3:37" x14ac:dyDescent="0.2">
      <c r="C1039" s="55"/>
      <c r="D1039" s="55"/>
      <c r="E1039" s="55"/>
      <c r="F1039" s="55"/>
      <c r="G1039" s="55"/>
      <c r="H1039" s="55"/>
      <c r="I1039" s="55"/>
      <c r="J1039" s="55"/>
      <c r="K1039" s="55"/>
      <c r="L1039" s="55"/>
      <c r="M1039" s="55"/>
      <c r="N1039" s="55"/>
      <c r="O1039" s="55"/>
      <c r="P1039" s="55"/>
      <c r="Q1039" s="55"/>
      <c r="R1039" s="55"/>
      <c r="S1039" s="55"/>
      <c r="T1039" s="55"/>
      <c r="U1039" s="55"/>
      <c r="V1039" s="55"/>
      <c r="W1039" s="55"/>
      <c r="X1039" s="55"/>
      <c r="Y1039" s="55"/>
      <c r="Z1039" s="55"/>
      <c r="AA1039" s="55"/>
      <c r="AB1039" s="55"/>
      <c r="AC1039" s="55"/>
      <c r="AD1039" s="55"/>
      <c r="AE1039" s="55"/>
      <c r="AF1039" s="55"/>
      <c r="AG1039" s="55"/>
      <c r="AH1039" s="55"/>
      <c r="AI1039" s="55"/>
      <c r="AJ1039" s="55"/>
      <c r="AK1039" s="55"/>
    </row>
    <row r="1040" spans="3:37" x14ac:dyDescent="0.2">
      <c r="C1040" s="55"/>
      <c r="D1040" s="55"/>
      <c r="E1040" s="55"/>
      <c r="F1040" s="55"/>
      <c r="G1040" s="55"/>
      <c r="H1040" s="55"/>
      <c r="I1040" s="55"/>
      <c r="J1040" s="55"/>
      <c r="K1040" s="55"/>
      <c r="L1040" s="55"/>
      <c r="M1040" s="55"/>
      <c r="N1040" s="55"/>
      <c r="O1040" s="55"/>
      <c r="P1040" s="55"/>
      <c r="Q1040" s="55"/>
      <c r="R1040" s="55"/>
      <c r="S1040" s="55"/>
      <c r="T1040" s="55"/>
      <c r="U1040" s="55"/>
      <c r="V1040" s="55"/>
      <c r="W1040" s="55"/>
      <c r="X1040" s="55"/>
      <c r="Y1040" s="55"/>
      <c r="Z1040" s="55"/>
      <c r="AA1040" s="55"/>
      <c r="AB1040" s="55"/>
      <c r="AC1040" s="55"/>
      <c r="AD1040" s="55"/>
      <c r="AE1040" s="55"/>
      <c r="AF1040" s="55"/>
      <c r="AG1040" s="55"/>
      <c r="AH1040" s="55"/>
      <c r="AI1040" s="55"/>
      <c r="AJ1040" s="55"/>
      <c r="AK1040" s="55"/>
    </row>
    <row r="1041" spans="3:37" x14ac:dyDescent="0.2">
      <c r="C1041" s="55"/>
      <c r="D1041" s="55"/>
      <c r="E1041" s="55"/>
      <c r="F1041" s="55"/>
      <c r="G1041" s="55"/>
      <c r="H1041" s="55"/>
      <c r="I1041" s="55"/>
      <c r="J1041" s="55"/>
      <c r="K1041" s="55"/>
      <c r="L1041" s="55"/>
      <c r="M1041" s="55"/>
      <c r="N1041" s="55"/>
      <c r="O1041" s="55"/>
      <c r="P1041" s="55"/>
      <c r="Q1041" s="55"/>
      <c r="R1041" s="55"/>
      <c r="S1041" s="55"/>
      <c r="T1041" s="55"/>
      <c r="U1041" s="55"/>
      <c r="V1041" s="55"/>
      <c r="W1041" s="55"/>
      <c r="X1041" s="55"/>
      <c r="Y1041" s="55"/>
      <c r="Z1041" s="55"/>
      <c r="AA1041" s="55"/>
      <c r="AB1041" s="55"/>
      <c r="AC1041" s="55"/>
      <c r="AD1041" s="55"/>
      <c r="AE1041" s="55"/>
      <c r="AF1041" s="55"/>
      <c r="AG1041" s="55"/>
      <c r="AH1041" s="55"/>
      <c r="AI1041" s="55"/>
      <c r="AJ1041" s="55"/>
      <c r="AK1041" s="55"/>
    </row>
    <row r="1042" spans="3:37" x14ac:dyDescent="0.2">
      <c r="C1042" s="55"/>
      <c r="D1042" s="55"/>
      <c r="E1042" s="55"/>
      <c r="F1042" s="55"/>
      <c r="G1042" s="55"/>
      <c r="H1042" s="55"/>
      <c r="I1042" s="55"/>
      <c r="J1042" s="55"/>
      <c r="K1042" s="55"/>
      <c r="L1042" s="55"/>
      <c r="M1042" s="55"/>
      <c r="N1042" s="55"/>
      <c r="O1042" s="55"/>
      <c r="P1042" s="55"/>
      <c r="Q1042" s="55"/>
      <c r="R1042" s="55"/>
      <c r="S1042" s="55"/>
      <c r="T1042" s="55"/>
      <c r="U1042" s="55"/>
      <c r="V1042" s="55"/>
      <c r="W1042" s="55"/>
      <c r="X1042" s="55"/>
      <c r="Y1042" s="55"/>
      <c r="Z1042" s="55"/>
      <c r="AA1042" s="55"/>
      <c r="AB1042" s="55"/>
      <c r="AC1042" s="55"/>
      <c r="AD1042" s="55"/>
      <c r="AE1042" s="55"/>
      <c r="AF1042" s="55"/>
      <c r="AG1042" s="55"/>
      <c r="AH1042" s="55"/>
      <c r="AI1042" s="55"/>
      <c r="AJ1042" s="55"/>
      <c r="AK1042" s="55"/>
    </row>
    <row r="1043" spans="3:37" x14ac:dyDescent="0.2">
      <c r="C1043" s="55"/>
      <c r="D1043" s="55"/>
      <c r="E1043" s="55"/>
      <c r="F1043" s="55"/>
      <c r="G1043" s="55"/>
      <c r="H1043" s="55"/>
      <c r="I1043" s="55"/>
      <c r="J1043" s="55"/>
      <c r="K1043" s="55"/>
      <c r="L1043" s="55"/>
      <c r="M1043" s="55"/>
      <c r="N1043" s="55"/>
      <c r="O1043" s="55"/>
      <c r="P1043" s="55"/>
      <c r="Q1043" s="55"/>
      <c r="R1043" s="55"/>
      <c r="S1043" s="55"/>
      <c r="T1043" s="55"/>
      <c r="U1043" s="55"/>
      <c r="V1043" s="55"/>
      <c r="W1043" s="55"/>
      <c r="X1043" s="55"/>
      <c r="Y1043" s="55"/>
      <c r="Z1043" s="55"/>
      <c r="AA1043" s="55"/>
      <c r="AB1043" s="55"/>
      <c r="AC1043" s="55"/>
      <c r="AD1043" s="55"/>
      <c r="AE1043" s="55"/>
      <c r="AF1043" s="55"/>
      <c r="AG1043" s="55"/>
      <c r="AH1043" s="55"/>
      <c r="AI1043" s="55"/>
      <c r="AJ1043" s="55"/>
      <c r="AK1043" s="55"/>
    </row>
    <row r="1044" spans="3:37" x14ac:dyDescent="0.2">
      <c r="C1044" s="55"/>
      <c r="D1044" s="55"/>
      <c r="E1044" s="55"/>
      <c r="F1044" s="55"/>
      <c r="G1044" s="55"/>
      <c r="H1044" s="55"/>
      <c r="I1044" s="55"/>
      <c r="J1044" s="55"/>
      <c r="K1044" s="55"/>
      <c r="L1044" s="55"/>
      <c r="M1044" s="55"/>
      <c r="N1044" s="55"/>
      <c r="O1044" s="55"/>
      <c r="P1044" s="55"/>
      <c r="Q1044" s="55"/>
      <c r="R1044" s="55"/>
      <c r="S1044" s="55"/>
      <c r="T1044" s="55"/>
      <c r="U1044" s="55"/>
      <c r="V1044" s="55"/>
      <c r="W1044" s="55"/>
      <c r="X1044" s="55"/>
      <c r="Y1044" s="55"/>
      <c r="Z1044" s="55"/>
      <c r="AA1044" s="55"/>
      <c r="AB1044" s="55"/>
      <c r="AC1044" s="55"/>
      <c r="AD1044" s="55"/>
      <c r="AE1044" s="55"/>
      <c r="AF1044" s="55"/>
      <c r="AG1044" s="55"/>
      <c r="AH1044" s="55"/>
      <c r="AI1044" s="55"/>
      <c r="AJ1044" s="55"/>
      <c r="AK1044" s="55"/>
    </row>
    <row r="1045" spans="3:37" x14ac:dyDescent="0.2">
      <c r="C1045" s="55"/>
      <c r="D1045" s="55"/>
      <c r="E1045" s="55"/>
      <c r="F1045" s="55"/>
      <c r="G1045" s="55"/>
      <c r="H1045" s="55"/>
      <c r="I1045" s="55"/>
      <c r="J1045" s="55"/>
      <c r="K1045" s="55"/>
      <c r="L1045" s="55"/>
      <c r="M1045" s="55"/>
      <c r="N1045" s="55"/>
      <c r="O1045" s="55"/>
      <c r="P1045" s="55"/>
      <c r="Q1045" s="55"/>
      <c r="R1045" s="55"/>
      <c r="S1045" s="55"/>
      <c r="T1045" s="55"/>
      <c r="U1045" s="55"/>
      <c r="V1045" s="55"/>
      <c r="W1045" s="55"/>
      <c r="X1045" s="55"/>
      <c r="Y1045" s="55"/>
      <c r="Z1045" s="55"/>
      <c r="AA1045" s="55"/>
      <c r="AB1045" s="55"/>
      <c r="AC1045" s="55"/>
      <c r="AD1045" s="55"/>
      <c r="AE1045" s="55"/>
      <c r="AF1045" s="55"/>
      <c r="AG1045" s="55"/>
      <c r="AH1045" s="55"/>
      <c r="AI1045" s="55"/>
      <c r="AJ1045" s="55"/>
      <c r="AK1045" s="55"/>
    </row>
    <row r="1046" spans="3:37" x14ac:dyDescent="0.2">
      <c r="C1046" s="55"/>
      <c r="D1046" s="55"/>
      <c r="E1046" s="55"/>
      <c r="F1046" s="55"/>
      <c r="G1046" s="55"/>
      <c r="H1046" s="55"/>
      <c r="I1046" s="55"/>
      <c r="J1046" s="55"/>
      <c r="K1046" s="55"/>
      <c r="L1046" s="55"/>
      <c r="M1046" s="55"/>
      <c r="N1046" s="55"/>
      <c r="O1046" s="55"/>
      <c r="P1046" s="55"/>
      <c r="Q1046" s="55"/>
      <c r="R1046" s="55"/>
      <c r="S1046" s="55"/>
      <c r="T1046" s="55"/>
      <c r="U1046" s="55"/>
      <c r="V1046" s="55"/>
      <c r="W1046" s="55"/>
      <c r="X1046" s="55"/>
      <c r="Y1046" s="55"/>
      <c r="Z1046" s="55"/>
      <c r="AA1046" s="55"/>
      <c r="AB1046" s="55"/>
      <c r="AC1046" s="55"/>
      <c r="AD1046" s="55"/>
      <c r="AE1046" s="55"/>
      <c r="AF1046" s="55"/>
      <c r="AG1046" s="55"/>
      <c r="AH1046" s="55"/>
      <c r="AI1046" s="55"/>
      <c r="AJ1046" s="55"/>
      <c r="AK1046" s="55"/>
    </row>
    <row r="1047" spans="3:37" x14ac:dyDescent="0.2">
      <c r="C1047" s="55"/>
      <c r="D1047" s="55"/>
      <c r="E1047" s="55"/>
      <c r="F1047" s="55"/>
      <c r="G1047" s="55"/>
      <c r="H1047" s="55"/>
      <c r="I1047" s="55"/>
      <c r="J1047" s="55"/>
      <c r="K1047" s="55"/>
      <c r="L1047" s="55"/>
      <c r="M1047" s="55"/>
      <c r="N1047" s="55"/>
      <c r="O1047" s="55"/>
      <c r="P1047" s="55"/>
      <c r="Q1047" s="55"/>
      <c r="R1047" s="55"/>
      <c r="S1047" s="55"/>
      <c r="T1047" s="55"/>
      <c r="U1047" s="55"/>
      <c r="V1047" s="55"/>
      <c r="W1047" s="55"/>
      <c r="X1047" s="55"/>
      <c r="Y1047" s="55"/>
      <c r="Z1047" s="55"/>
      <c r="AA1047" s="55"/>
      <c r="AB1047" s="55"/>
      <c r="AC1047" s="55"/>
      <c r="AD1047" s="55"/>
      <c r="AE1047" s="55"/>
      <c r="AF1047" s="55"/>
      <c r="AG1047" s="55"/>
      <c r="AH1047" s="55"/>
      <c r="AI1047" s="55"/>
      <c r="AJ1047" s="55"/>
      <c r="AK1047" s="55"/>
    </row>
    <row r="1048" spans="3:37" x14ac:dyDescent="0.2">
      <c r="C1048" s="55"/>
      <c r="D1048" s="55"/>
      <c r="E1048" s="55"/>
      <c r="F1048" s="55"/>
      <c r="G1048" s="55"/>
      <c r="H1048" s="55"/>
      <c r="I1048" s="55"/>
      <c r="J1048" s="55"/>
      <c r="K1048" s="55"/>
      <c r="L1048" s="55"/>
      <c r="M1048" s="55"/>
      <c r="N1048" s="55"/>
      <c r="O1048" s="55"/>
      <c r="P1048" s="55"/>
      <c r="Q1048" s="55"/>
      <c r="R1048" s="55"/>
      <c r="S1048" s="55"/>
      <c r="T1048" s="55"/>
      <c r="U1048" s="55"/>
      <c r="V1048" s="55"/>
      <c r="W1048" s="55"/>
      <c r="X1048" s="55"/>
      <c r="Y1048" s="55"/>
      <c r="Z1048" s="55"/>
      <c r="AA1048" s="55"/>
      <c r="AB1048" s="55"/>
      <c r="AC1048" s="55"/>
      <c r="AD1048" s="55"/>
      <c r="AE1048" s="55"/>
      <c r="AF1048" s="55"/>
      <c r="AG1048" s="55"/>
      <c r="AH1048" s="55"/>
      <c r="AI1048" s="55"/>
      <c r="AJ1048" s="55"/>
      <c r="AK1048" s="55"/>
    </row>
    <row r="1049" spans="3:37" x14ac:dyDescent="0.2">
      <c r="C1049" s="55"/>
      <c r="D1049" s="55"/>
      <c r="E1049" s="55"/>
      <c r="F1049" s="55"/>
      <c r="G1049" s="55"/>
      <c r="H1049" s="55"/>
      <c r="I1049" s="55"/>
      <c r="J1049" s="55"/>
      <c r="K1049" s="55"/>
      <c r="L1049" s="55"/>
      <c r="M1049" s="55"/>
      <c r="N1049" s="55"/>
      <c r="O1049" s="55"/>
      <c r="P1049" s="55"/>
      <c r="Q1049" s="55"/>
      <c r="R1049" s="55"/>
      <c r="S1049" s="55"/>
      <c r="T1049" s="55"/>
      <c r="U1049" s="55"/>
      <c r="V1049" s="55"/>
      <c r="W1049" s="55"/>
      <c r="X1049" s="55"/>
      <c r="Y1049" s="55"/>
      <c r="Z1049" s="55"/>
      <c r="AA1049" s="55"/>
      <c r="AB1049" s="55"/>
      <c r="AC1049" s="55"/>
      <c r="AD1049" s="55"/>
      <c r="AE1049" s="55"/>
      <c r="AF1049" s="55"/>
      <c r="AG1049" s="55"/>
      <c r="AH1049" s="55"/>
      <c r="AI1049" s="55"/>
      <c r="AJ1049" s="55"/>
      <c r="AK1049" s="55"/>
    </row>
    <row r="1050" spans="3:37" x14ac:dyDescent="0.2">
      <c r="C1050" s="55"/>
      <c r="D1050" s="55"/>
      <c r="E1050" s="55"/>
      <c r="F1050" s="55"/>
      <c r="G1050" s="55"/>
      <c r="H1050" s="55"/>
      <c r="I1050" s="55"/>
      <c r="J1050" s="55"/>
      <c r="K1050" s="55"/>
      <c r="L1050" s="55"/>
      <c r="M1050" s="55"/>
      <c r="N1050" s="55"/>
      <c r="O1050" s="55"/>
      <c r="P1050" s="55"/>
      <c r="Q1050" s="55"/>
      <c r="R1050" s="55"/>
      <c r="S1050" s="55"/>
      <c r="T1050" s="55"/>
      <c r="U1050" s="55"/>
      <c r="V1050" s="55"/>
      <c r="W1050" s="55"/>
      <c r="X1050" s="55"/>
      <c r="Y1050" s="55"/>
      <c r="Z1050" s="55"/>
      <c r="AA1050" s="55"/>
      <c r="AB1050" s="55"/>
      <c r="AC1050" s="55"/>
      <c r="AD1050" s="55"/>
      <c r="AE1050" s="55"/>
      <c r="AF1050" s="55"/>
      <c r="AG1050" s="55"/>
      <c r="AH1050" s="55"/>
      <c r="AI1050" s="55"/>
      <c r="AJ1050" s="55"/>
      <c r="AK1050" s="55"/>
    </row>
    <row r="1051" spans="3:37" x14ac:dyDescent="0.2">
      <c r="C1051" s="55"/>
      <c r="D1051" s="55"/>
      <c r="E1051" s="55"/>
      <c r="F1051" s="55"/>
      <c r="G1051" s="55"/>
      <c r="H1051" s="55"/>
      <c r="I1051" s="55"/>
      <c r="J1051" s="55"/>
      <c r="K1051" s="55"/>
      <c r="L1051" s="55"/>
      <c r="M1051" s="55"/>
      <c r="N1051" s="55"/>
      <c r="O1051" s="55"/>
      <c r="P1051" s="55"/>
      <c r="Q1051" s="55"/>
      <c r="R1051" s="55"/>
      <c r="S1051" s="55"/>
      <c r="T1051" s="55"/>
      <c r="U1051" s="55"/>
      <c r="V1051" s="55"/>
      <c r="W1051" s="55"/>
      <c r="X1051" s="55"/>
      <c r="Y1051" s="55"/>
      <c r="Z1051" s="55"/>
      <c r="AA1051" s="55"/>
      <c r="AB1051" s="55"/>
      <c r="AC1051" s="55"/>
      <c r="AD1051" s="55"/>
      <c r="AE1051" s="55"/>
      <c r="AF1051" s="55"/>
      <c r="AG1051" s="55"/>
      <c r="AH1051" s="55"/>
      <c r="AI1051" s="55"/>
      <c r="AJ1051" s="55"/>
      <c r="AK1051" s="55"/>
    </row>
    <row r="1052" spans="3:37" x14ac:dyDescent="0.2">
      <c r="C1052" s="55"/>
      <c r="D1052" s="55"/>
      <c r="E1052" s="55"/>
      <c r="F1052" s="55"/>
      <c r="G1052" s="55"/>
      <c r="H1052" s="55"/>
      <c r="I1052" s="55"/>
      <c r="J1052" s="55"/>
      <c r="K1052" s="55"/>
      <c r="L1052" s="55"/>
      <c r="M1052" s="55"/>
      <c r="N1052" s="55"/>
      <c r="O1052" s="55"/>
      <c r="P1052" s="55"/>
      <c r="Q1052" s="55"/>
      <c r="R1052" s="55"/>
      <c r="S1052" s="55"/>
      <c r="T1052" s="55"/>
      <c r="U1052" s="55"/>
      <c r="V1052" s="55"/>
      <c r="W1052" s="55"/>
      <c r="X1052" s="55"/>
      <c r="Y1052" s="55"/>
      <c r="Z1052" s="55"/>
      <c r="AA1052" s="55"/>
      <c r="AB1052" s="55"/>
      <c r="AC1052" s="55"/>
      <c r="AD1052" s="55"/>
      <c r="AE1052" s="55"/>
      <c r="AF1052" s="55"/>
      <c r="AG1052" s="55"/>
      <c r="AH1052" s="55"/>
      <c r="AI1052" s="55"/>
      <c r="AJ1052" s="55"/>
      <c r="AK1052" s="55"/>
    </row>
    <row r="1053" spans="3:37" x14ac:dyDescent="0.2">
      <c r="C1053" s="55"/>
      <c r="D1053" s="55"/>
      <c r="E1053" s="55"/>
      <c r="F1053" s="55"/>
      <c r="G1053" s="55"/>
      <c r="H1053" s="55"/>
      <c r="I1053" s="55"/>
      <c r="J1053" s="55"/>
      <c r="K1053" s="55"/>
      <c r="L1053" s="55"/>
      <c r="M1053" s="55"/>
      <c r="N1053" s="55"/>
      <c r="O1053" s="55"/>
      <c r="P1053" s="55"/>
      <c r="Q1053" s="55"/>
      <c r="R1053" s="55"/>
      <c r="S1053" s="55"/>
      <c r="T1053" s="55"/>
      <c r="U1053" s="55"/>
      <c r="V1053" s="55"/>
      <c r="W1053" s="55"/>
      <c r="X1053" s="55"/>
      <c r="Y1053" s="55"/>
      <c r="Z1053" s="55"/>
      <c r="AA1053" s="55"/>
      <c r="AB1053" s="55"/>
      <c r="AC1053" s="55"/>
      <c r="AD1053" s="55"/>
      <c r="AE1053" s="55"/>
      <c r="AF1053" s="55"/>
      <c r="AG1053" s="55"/>
      <c r="AH1053" s="55"/>
      <c r="AI1053" s="55"/>
      <c r="AJ1053" s="55"/>
      <c r="AK1053" s="55"/>
    </row>
    <row r="1054" spans="3:37" x14ac:dyDescent="0.2">
      <c r="C1054" s="55"/>
      <c r="D1054" s="55"/>
      <c r="E1054" s="55"/>
      <c r="F1054" s="55"/>
      <c r="G1054" s="55"/>
      <c r="H1054" s="55"/>
      <c r="I1054" s="55"/>
      <c r="J1054" s="55"/>
      <c r="K1054" s="55"/>
      <c r="L1054" s="55"/>
      <c r="M1054" s="55"/>
      <c r="N1054" s="55"/>
      <c r="O1054" s="55"/>
      <c r="P1054" s="55"/>
      <c r="Q1054" s="55"/>
      <c r="R1054" s="55"/>
      <c r="S1054" s="55"/>
      <c r="T1054" s="55"/>
      <c r="U1054" s="55"/>
      <c r="V1054" s="55"/>
      <c r="W1054" s="55"/>
      <c r="X1054" s="55"/>
      <c r="Y1054" s="55"/>
      <c r="Z1054" s="55"/>
      <c r="AA1054" s="55"/>
      <c r="AB1054" s="55"/>
      <c r="AC1054" s="55"/>
      <c r="AD1054" s="55"/>
      <c r="AE1054" s="55"/>
      <c r="AF1054" s="55"/>
      <c r="AG1054" s="55"/>
      <c r="AH1054" s="55"/>
      <c r="AI1054" s="55"/>
      <c r="AJ1054" s="55"/>
      <c r="AK1054" s="55"/>
    </row>
    <row r="1055" spans="3:37" x14ac:dyDescent="0.2">
      <c r="C1055" s="55"/>
      <c r="D1055" s="55"/>
      <c r="E1055" s="55"/>
      <c r="F1055" s="55"/>
      <c r="G1055" s="55"/>
      <c r="H1055" s="55"/>
      <c r="I1055" s="55"/>
      <c r="J1055" s="55"/>
      <c r="K1055" s="55"/>
      <c r="L1055" s="55"/>
      <c r="M1055" s="55"/>
      <c r="N1055" s="55"/>
      <c r="O1055" s="55"/>
      <c r="P1055" s="55"/>
      <c r="Q1055" s="55"/>
      <c r="R1055" s="55"/>
      <c r="S1055" s="55"/>
      <c r="T1055" s="55"/>
      <c r="U1055" s="55"/>
      <c r="V1055" s="55"/>
      <c r="W1055" s="55"/>
      <c r="X1055" s="55"/>
      <c r="Y1055" s="55"/>
      <c r="Z1055" s="55"/>
      <c r="AA1055" s="55"/>
      <c r="AB1055" s="55"/>
      <c r="AC1055" s="55"/>
      <c r="AD1055" s="55"/>
      <c r="AE1055" s="55"/>
      <c r="AF1055" s="55"/>
      <c r="AG1055" s="55"/>
      <c r="AH1055" s="55"/>
      <c r="AI1055" s="55"/>
      <c r="AJ1055" s="55"/>
      <c r="AK1055" s="55"/>
    </row>
    <row r="1056" spans="3:37" x14ac:dyDescent="0.2">
      <c r="C1056" s="55"/>
      <c r="D1056" s="55"/>
      <c r="E1056" s="55"/>
      <c r="F1056" s="55"/>
      <c r="G1056" s="55"/>
      <c r="H1056" s="55"/>
      <c r="I1056" s="55"/>
      <c r="J1056" s="55"/>
      <c r="K1056" s="55"/>
      <c r="L1056" s="55"/>
      <c r="M1056" s="55"/>
      <c r="N1056" s="55"/>
      <c r="O1056" s="55"/>
      <c r="P1056" s="55"/>
      <c r="Q1056" s="55"/>
      <c r="R1056" s="55"/>
      <c r="S1056" s="55"/>
      <c r="T1056" s="55"/>
      <c r="U1056" s="55"/>
      <c r="V1056" s="55"/>
      <c r="W1056" s="55"/>
      <c r="X1056" s="55"/>
      <c r="Y1056" s="55"/>
      <c r="Z1056" s="55"/>
      <c r="AA1056" s="55"/>
      <c r="AB1056" s="55"/>
      <c r="AC1056" s="55"/>
      <c r="AD1056" s="55"/>
      <c r="AE1056" s="55"/>
      <c r="AF1056" s="55"/>
      <c r="AG1056" s="55"/>
      <c r="AH1056" s="55"/>
      <c r="AI1056" s="55"/>
      <c r="AJ1056" s="55"/>
      <c r="AK1056" s="55"/>
    </row>
    <row r="1057" spans="3:37" x14ac:dyDescent="0.2">
      <c r="C1057" s="55"/>
      <c r="D1057" s="55"/>
      <c r="E1057" s="55"/>
      <c r="F1057" s="55"/>
      <c r="G1057" s="55"/>
      <c r="H1057" s="55"/>
      <c r="I1057" s="55"/>
      <c r="J1057" s="55"/>
      <c r="K1057" s="55"/>
      <c r="L1057" s="55"/>
      <c r="M1057" s="55"/>
      <c r="N1057" s="55"/>
      <c r="O1057" s="55"/>
      <c r="P1057" s="55"/>
      <c r="Q1057" s="55"/>
      <c r="R1057" s="55"/>
      <c r="S1057" s="55"/>
      <c r="T1057" s="55"/>
      <c r="U1057" s="55"/>
      <c r="V1057" s="55"/>
      <c r="W1057" s="55"/>
      <c r="X1057" s="55"/>
      <c r="Y1057" s="55"/>
      <c r="Z1057" s="55"/>
      <c r="AA1057" s="55"/>
      <c r="AB1057" s="55"/>
      <c r="AC1057" s="55"/>
      <c r="AD1057" s="55"/>
      <c r="AE1057" s="55"/>
      <c r="AF1057" s="55"/>
      <c r="AG1057" s="55"/>
      <c r="AH1057" s="55"/>
      <c r="AI1057" s="55"/>
      <c r="AJ1057" s="55"/>
      <c r="AK1057" s="55"/>
    </row>
    <row r="1058" spans="3:37" x14ac:dyDescent="0.2">
      <c r="C1058" s="55"/>
      <c r="D1058" s="55"/>
      <c r="E1058" s="55"/>
      <c r="F1058" s="55"/>
      <c r="G1058" s="55"/>
      <c r="H1058" s="55"/>
      <c r="I1058" s="55"/>
      <c r="J1058" s="55"/>
      <c r="K1058" s="55"/>
      <c r="L1058" s="55"/>
      <c r="M1058" s="55"/>
      <c r="N1058" s="55"/>
      <c r="O1058" s="55"/>
      <c r="P1058" s="55"/>
      <c r="Q1058" s="55"/>
      <c r="R1058" s="55"/>
      <c r="S1058" s="55"/>
      <c r="T1058" s="55"/>
      <c r="U1058" s="55"/>
      <c r="V1058" s="55"/>
      <c r="W1058" s="55"/>
      <c r="X1058" s="55"/>
      <c r="Y1058" s="55"/>
      <c r="Z1058" s="55"/>
      <c r="AA1058" s="55"/>
      <c r="AB1058" s="55"/>
      <c r="AC1058" s="55"/>
      <c r="AD1058" s="55"/>
      <c r="AE1058" s="55"/>
      <c r="AF1058" s="55"/>
      <c r="AG1058" s="55"/>
      <c r="AH1058" s="55"/>
      <c r="AI1058" s="55"/>
      <c r="AJ1058" s="55"/>
      <c r="AK1058" s="55"/>
    </row>
    <row r="1059" spans="3:37" x14ac:dyDescent="0.2">
      <c r="C1059" s="55"/>
      <c r="D1059" s="55"/>
      <c r="E1059" s="55"/>
      <c r="F1059" s="55"/>
      <c r="G1059" s="55"/>
      <c r="H1059" s="55"/>
      <c r="I1059" s="55"/>
      <c r="J1059" s="55"/>
      <c r="K1059" s="55"/>
      <c r="L1059" s="55"/>
      <c r="M1059" s="55"/>
      <c r="N1059" s="55"/>
      <c r="O1059" s="55"/>
      <c r="P1059" s="55"/>
      <c r="Q1059" s="55"/>
      <c r="R1059" s="55"/>
      <c r="S1059" s="55"/>
      <c r="T1059" s="55"/>
      <c r="U1059" s="55"/>
      <c r="V1059" s="55"/>
      <c r="W1059" s="55"/>
      <c r="X1059" s="55"/>
      <c r="Y1059" s="55"/>
      <c r="Z1059" s="55"/>
      <c r="AA1059" s="55"/>
      <c r="AB1059" s="55"/>
      <c r="AC1059" s="55"/>
      <c r="AD1059" s="55"/>
      <c r="AE1059" s="55"/>
      <c r="AF1059" s="55"/>
      <c r="AG1059" s="55"/>
      <c r="AH1059" s="55"/>
      <c r="AI1059" s="55"/>
      <c r="AJ1059" s="55"/>
      <c r="AK1059" s="55"/>
    </row>
    <row r="1060" spans="3:37" x14ac:dyDescent="0.2">
      <c r="C1060" s="55"/>
      <c r="D1060" s="55"/>
      <c r="E1060" s="55"/>
      <c r="F1060" s="55"/>
      <c r="G1060" s="55"/>
      <c r="H1060" s="55"/>
      <c r="I1060" s="55"/>
      <c r="J1060" s="55"/>
      <c r="K1060" s="55"/>
      <c r="L1060" s="55"/>
      <c r="M1060" s="55"/>
      <c r="N1060" s="55"/>
      <c r="O1060" s="55"/>
      <c r="P1060" s="55"/>
      <c r="Q1060" s="55"/>
      <c r="R1060" s="55"/>
      <c r="S1060" s="55"/>
      <c r="T1060" s="55"/>
      <c r="U1060" s="55"/>
      <c r="V1060" s="55"/>
      <c r="W1060" s="55"/>
      <c r="X1060" s="55"/>
      <c r="Y1060" s="55"/>
      <c r="Z1060" s="55"/>
      <c r="AA1060" s="55"/>
      <c r="AB1060" s="55"/>
      <c r="AC1060" s="55"/>
      <c r="AD1060" s="55"/>
      <c r="AE1060" s="55"/>
      <c r="AF1060" s="55"/>
      <c r="AG1060" s="55"/>
      <c r="AH1060" s="55"/>
      <c r="AI1060" s="55"/>
      <c r="AJ1060" s="55"/>
      <c r="AK1060" s="55"/>
    </row>
    <row r="1061" spans="3:37" x14ac:dyDescent="0.2">
      <c r="C1061" s="55"/>
      <c r="D1061" s="55"/>
      <c r="E1061" s="55"/>
      <c r="F1061" s="55"/>
      <c r="G1061" s="55"/>
      <c r="H1061" s="55"/>
      <c r="I1061" s="55"/>
      <c r="J1061" s="55"/>
      <c r="K1061" s="55"/>
      <c r="L1061" s="55"/>
      <c r="M1061" s="55"/>
      <c r="N1061" s="55"/>
      <c r="O1061" s="55"/>
      <c r="P1061" s="55"/>
      <c r="Q1061" s="55"/>
      <c r="R1061" s="55"/>
      <c r="S1061" s="55"/>
      <c r="T1061" s="55"/>
      <c r="U1061" s="55"/>
      <c r="V1061" s="55"/>
      <c r="W1061" s="55"/>
      <c r="X1061" s="55"/>
      <c r="Y1061" s="55"/>
      <c r="Z1061" s="55"/>
      <c r="AA1061" s="55"/>
      <c r="AB1061" s="55"/>
      <c r="AC1061" s="55"/>
      <c r="AD1061" s="55"/>
      <c r="AE1061" s="55"/>
      <c r="AF1061" s="55"/>
      <c r="AG1061" s="55"/>
      <c r="AH1061" s="55"/>
      <c r="AI1061" s="55"/>
      <c r="AJ1061" s="55"/>
      <c r="AK1061" s="55"/>
    </row>
    <row r="1062" spans="3:37" x14ac:dyDescent="0.2">
      <c r="C1062" s="55"/>
      <c r="D1062" s="55"/>
      <c r="E1062" s="55"/>
      <c r="F1062" s="55"/>
      <c r="G1062" s="55"/>
      <c r="H1062" s="55"/>
      <c r="I1062" s="55"/>
      <c r="J1062" s="55"/>
      <c r="K1062" s="55"/>
      <c r="L1062" s="55"/>
      <c r="M1062" s="55"/>
      <c r="N1062" s="55"/>
      <c r="O1062" s="55"/>
      <c r="P1062" s="55"/>
      <c r="Q1062" s="55"/>
      <c r="R1062" s="55"/>
      <c r="S1062" s="55"/>
      <c r="T1062" s="55"/>
      <c r="U1062" s="55"/>
      <c r="V1062" s="55"/>
      <c r="W1062" s="55"/>
      <c r="X1062" s="55"/>
      <c r="Y1062" s="55"/>
      <c r="Z1062" s="55"/>
      <c r="AA1062" s="55"/>
      <c r="AB1062" s="55"/>
      <c r="AC1062" s="55"/>
      <c r="AD1062" s="55"/>
      <c r="AE1062" s="55"/>
      <c r="AF1062" s="55"/>
      <c r="AG1062" s="55"/>
      <c r="AH1062" s="55"/>
      <c r="AI1062" s="55"/>
      <c r="AJ1062" s="55"/>
      <c r="AK1062" s="55"/>
    </row>
    <row r="1063" spans="3:37" x14ac:dyDescent="0.2">
      <c r="C1063" s="55"/>
      <c r="D1063" s="55"/>
      <c r="E1063" s="55"/>
      <c r="F1063" s="55"/>
      <c r="G1063" s="55"/>
      <c r="H1063" s="55"/>
      <c r="I1063" s="55"/>
      <c r="J1063" s="55"/>
      <c r="K1063" s="55"/>
      <c r="L1063" s="55"/>
      <c r="M1063" s="55"/>
      <c r="N1063" s="55"/>
      <c r="O1063" s="55"/>
      <c r="P1063" s="55"/>
      <c r="Q1063" s="55"/>
      <c r="R1063" s="55"/>
      <c r="S1063" s="55"/>
      <c r="T1063" s="55"/>
      <c r="U1063" s="55"/>
      <c r="V1063" s="55"/>
      <c r="W1063" s="55"/>
      <c r="X1063" s="55"/>
      <c r="Y1063" s="55"/>
      <c r="Z1063" s="55"/>
      <c r="AA1063" s="55"/>
      <c r="AB1063" s="55"/>
      <c r="AC1063" s="55"/>
      <c r="AD1063" s="55"/>
      <c r="AE1063" s="55"/>
      <c r="AF1063" s="55"/>
      <c r="AG1063" s="55"/>
      <c r="AH1063" s="55"/>
      <c r="AI1063" s="55"/>
      <c r="AJ1063" s="55"/>
      <c r="AK1063" s="55"/>
    </row>
    <row r="1064" spans="3:37" x14ac:dyDescent="0.2">
      <c r="C1064" s="55"/>
      <c r="D1064" s="55"/>
      <c r="E1064" s="55"/>
      <c r="F1064" s="55"/>
      <c r="G1064" s="55"/>
      <c r="H1064" s="55"/>
      <c r="I1064" s="55"/>
      <c r="J1064" s="55"/>
      <c r="K1064" s="55"/>
      <c r="L1064" s="55"/>
      <c r="M1064" s="55"/>
      <c r="N1064" s="55"/>
      <c r="O1064" s="55"/>
      <c r="P1064" s="55"/>
      <c r="Q1064" s="55"/>
      <c r="R1064" s="55"/>
      <c r="S1064" s="55"/>
      <c r="T1064" s="55"/>
      <c r="U1064" s="55"/>
      <c r="V1064" s="55"/>
      <c r="W1064" s="55"/>
      <c r="X1064" s="55"/>
      <c r="Y1064" s="55"/>
      <c r="Z1064" s="55"/>
      <c r="AA1064" s="55"/>
      <c r="AB1064" s="55"/>
      <c r="AC1064" s="55"/>
      <c r="AD1064" s="55"/>
      <c r="AE1064" s="55"/>
      <c r="AF1064" s="55"/>
      <c r="AG1064" s="55"/>
      <c r="AH1064" s="55"/>
      <c r="AI1064" s="55"/>
      <c r="AJ1064" s="55"/>
      <c r="AK1064" s="55"/>
    </row>
    <row r="1065" spans="3:37" x14ac:dyDescent="0.2">
      <c r="C1065" s="55"/>
      <c r="D1065" s="55"/>
      <c r="E1065" s="55"/>
      <c r="F1065" s="55"/>
      <c r="G1065" s="55"/>
      <c r="H1065" s="55"/>
      <c r="I1065" s="55"/>
      <c r="J1065" s="55"/>
      <c r="K1065" s="55"/>
      <c r="L1065" s="55"/>
      <c r="M1065" s="55"/>
      <c r="N1065" s="55"/>
      <c r="O1065" s="55"/>
      <c r="P1065" s="55"/>
      <c r="Q1065" s="55"/>
      <c r="R1065" s="55"/>
      <c r="S1065" s="55"/>
      <c r="T1065" s="55"/>
      <c r="U1065" s="55"/>
      <c r="V1065" s="55"/>
      <c r="W1065" s="55"/>
      <c r="X1065" s="55"/>
      <c r="Y1065" s="55"/>
      <c r="Z1065" s="55"/>
      <c r="AA1065" s="55"/>
      <c r="AB1065" s="55"/>
      <c r="AC1065" s="55"/>
      <c r="AD1065" s="55"/>
      <c r="AE1065" s="55"/>
      <c r="AF1065" s="55"/>
      <c r="AG1065" s="55"/>
      <c r="AH1065" s="55"/>
      <c r="AI1065" s="55"/>
      <c r="AJ1065" s="55"/>
      <c r="AK1065" s="55"/>
    </row>
    <row r="1066" spans="3:37" x14ac:dyDescent="0.2">
      <c r="C1066" s="55"/>
      <c r="D1066" s="55"/>
      <c r="E1066" s="55"/>
      <c r="F1066" s="55"/>
      <c r="G1066" s="55"/>
      <c r="H1066" s="55"/>
      <c r="I1066" s="55"/>
      <c r="J1066" s="55"/>
      <c r="K1066" s="55"/>
      <c r="L1066" s="55"/>
      <c r="M1066" s="55"/>
      <c r="N1066" s="55"/>
      <c r="O1066" s="55"/>
      <c r="P1066" s="55"/>
      <c r="Q1066" s="55"/>
      <c r="R1066" s="55"/>
      <c r="S1066" s="55"/>
      <c r="T1066" s="55"/>
      <c r="U1066" s="55"/>
      <c r="V1066" s="55"/>
      <c r="W1066" s="55"/>
      <c r="X1066" s="55"/>
      <c r="Y1066" s="55"/>
      <c r="Z1066" s="55"/>
      <c r="AA1066" s="55"/>
      <c r="AB1066" s="55"/>
      <c r="AC1066" s="55"/>
      <c r="AD1066" s="55"/>
      <c r="AE1066" s="55"/>
      <c r="AF1066" s="55"/>
      <c r="AG1066" s="55"/>
      <c r="AH1066" s="55"/>
      <c r="AI1066" s="55"/>
      <c r="AJ1066" s="55"/>
      <c r="AK1066" s="55"/>
    </row>
    <row r="1067" spans="3:37" x14ac:dyDescent="0.2">
      <c r="C1067" s="55"/>
      <c r="D1067" s="55"/>
      <c r="E1067" s="55"/>
      <c r="F1067" s="55"/>
      <c r="G1067" s="55"/>
      <c r="H1067" s="55"/>
      <c r="I1067" s="55"/>
      <c r="J1067" s="55"/>
      <c r="K1067" s="55"/>
      <c r="L1067" s="55"/>
      <c r="M1067" s="55"/>
      <c r="N1067" s="55"/>
      <c r="O1067" s="55"/>
      <c r="P1067" s="55"/>
      <c r="Q1067" s="55"/>
      <c r="R1067" s="55"/>
      <c r="S1067" s="55"/>
      <c r="T1067" s="55"/>
      <c r="U1067" s="55"/>
      <c r="V1067" s="55"/>
      <c r="W1067" s="55"/>
      <c r="X1067" s="55"/>
      <c r="Y1067" s="55"/>
      <c r="Z1067" s="55"/>
      <c r="AA1067" s="55"/>
      <c r="AB1067" s="55"/>
      <c r="AC1067" s="55"/>
      <c r="AD1067" s="55"/>
      <c r="AE1067" s="55"/>
      <c r="AF1067" s="55"/>
      <c r="AG1067" s="55"/>
      <c r="AH1067" s="55"/>
      <c r="AI1067" s="55"/>
      <c r="AJ1067" s="55"/>
      <c r="AK1067" s="55"/>
    </row>
    <row r="1068" spans="3:37" x14ac:dyDescent="0.2">
      <c r="C1068" s="55"/>
      <c r="D1068" s="55"/>
      <c r="E1068" s="55"/>
      <c r="F1068" s="55"/>
      <c r="G1068" s="55"/>
      <c r="H1068" s="55"/>
      <c r="I1068" s="55"/>
      <c r="J1068" s="55"/>
      <c r="K1068" s="55"/>
      <c r="L1068" s="55"/>
      <c r="M1068" s="55"/>
      <c r="N1068" s="55"/>
      <c r="O1068" s="55"/>
      <c r="P1068" s="55"/>
      <c r="Q1068" s="55"/>
      <c r="R1068" s="55"/>
      <c r="S1068" s="55"/>
      <c r="T1068" s="55"/>
      <c r="U1068" s="55"/>
      <c r="V1068" s="55"/>
      <c r="W1068" s="55"/>
      <c r="X1068" s="55"/>
      <c r="Y1068" s="55"/>
      <c r="Z1068" s="55"/>
      <c r="AA1068" s="55"/>
      <c r="AB1068" s="55"/>
      <c r="AC1068" s="55"/>
      <c r="AD1068" s="55"/>
      <c r="AE1068" s="55"/>
      <c r="AF1068" s="55"/>
      <c r="AG1068" s="55"/>
      <c r="AH1068" s="55"/>
      <c r="AI1068" s="55"/>
      <c r="AJ1068" s="55"/>
      <c r="AK1068" s="55"/>
    </row>
    <row r="1069" spans="3:37" x14ac:dyDescent="0.2">
      <c r="C1069" s="55"/>
      <c r="D1069" s="55"/>
      <c r="E1069" s="55"/>
      <c r="F1069" s="55"/>
      <c r="G1069" s="55"/>
      <c r="H1069" s="55"/>
      <c r="I1069" s="55"/>
      <c r="J1069" s="55"/>
      <c r="K1069" s="55"/>
      <c r="L1069" s="55"/>
      <c r="M1069" s="55"/>
      <c r="N1069" s="55"/>
      <c r="O1069" s="55"/>
      <c r="P1069" s="55"/>
      <c r="Q1069" s="55"/>
      <c r="R1069" s="55"/>
      <c r="S1069" s="55"/>
      <c r="T1069" s="55"/>
      <c r="U1069" s="55"/>
      <c r="V1069" s="55"/>
      <c r="W1069" s="55"/>
      <c r="X1069" s="55"/>
      <c r="Y1069" s="55"/>
      <c r="Z1069" s="55"/>
      <c r="AA1069" s="55"/>
      <c r="AB1069" s="55"/>
      <c r="AC1069" s="55"/>
      <c r="AD1069" s="55"/>
      <c r="AE1069" s="55"/>
      <c r="AF1069" s="55"/>
      <c r="AG1069" s="55"/>
      <c r="AH1069" s="55"/>
      <c r="AI1069" s="55"/>
      <c r="AJ1069" s="55"/>
      <c r="AK1069" s="55"/>
    </row>
    <row r="1070" spans="3:37" x14ac:dyDescent="0.2">
      <c r="C1070" s="55"/>
      <c r="D1070" s="55"/>
      <c r="E1070" s="55"/>
      <c r="F1070" s="55"/>
      <c r="G1070" s="55"/>
      <c r="H1070" s="55"/>
      <c r="I1070" s="55"/>
      <c r="J1070" s="55"/>
      <c r="K1070" s="55"/>
      <c r="L1070" s="55"/>
      <c r="M1070" s="55"/>
      <c r="N1070" s="55"/>
      <c r="O1070" s="55"/>
      <c r="P1070" s="55"/>
      <c r="Q1070" s="55"/>
      <c r="R1070" s="55"/>
      <c r="S1070" s="55"/>
      <c r="T1070" s="55"/>
      <c r="U1070" s="55"/>
      <c r="V1070" s="55"/>
      <c r="W1070" s="55"/>
      <c r="X1070" s="55"/>
      <c r="Y1070" s="55"/>
      <c r="Z1070" s="55"/>
      <c r="AA1070" s="55"/>
      <c r="AB1070" s="55"/>
      <c r="AC1070" s="55"/>
      <c r="AD1070" s="55"/>
      <c r="AE1070" s="55"/>
      <c r="AF1070" s="55"/>
      <c r="AG1070" s="55"/>
      <c r="AH1070" s="55"/>
      <c r="AI1070" s="55"/>
      <c r="AJ1070" s="55"/>
      <c r="AK1070" s="55"/>
    </row>
    <row r="1071" spans="3:37" x14ac:dyDescent="0.2">
      <c r="C1071" s="55"/>
      <c r="D1071" s="55"/>
      <c r="E1071" s="55"/>
      <c r="F1071" s="55"/>
      <c r="G1071" s="55"/>
      <c r="H1071" s="55"/>
      <c r="I1071" s="55"/>
      <c r="J1071" s="55"/>
      <c r="K1071" s="55"/>
      <c r="L1071" s="55"/>
      <c r="M1071" s="55"/>
      <c r="N1071" s="55"/>
      <c r="O1071" s="55"/>
      <c r="P1071" s="55"/>
      <c r="Q1071" s="55"/>
      <c r="R1071" s="55"/>
      <c r="S1071" s="55"/>
      <c r="T1071" s="55"/>
      <c r="U1071" s="55"/>
      <c r="V1071" s="55"/>
      <c r="W1071" s="55"/>
      <c r="X1071" s="55"/>
      <c r="Y1071" s="55"/>
      <c r="Z1071" s="55"/>
      <c r="AA1071" s="55"/>
      <c r="AB1071" s="55"/>
      <c r="AC1071" s="55"/>
      <c r="AD1071" s="55"/>
      <c r="AE1071" s="55"/>
      <c r="AF1071" s="55"/>
      <c r="AG1071" s="55"/>
      <c r="AH1071" s="55"/>
      <c r="AI1071" s="55"/>
      <c r="AJ1071" s="55"/>
      <c r="AK1071" s="55"/>
    </row>
    <row r="1072" spans="3:37" x14ac:dyDescent="0.2">
      <c r="C1072" s="55"/>
      <c r="D1072" s="55"/>
      <c r="E1072" s="55"/>
      <c r="F1072" s="55"/>
      <c r="G1072" s="55"/>
      <c r="H1072" s="55"/>
      <c r="I1072" s="55"/>
      <c r="J1072" s="55"/>
      <c r="K1072" s="55"/>
      <c r="L1072" s="55"/>
      <c r="M1072" s="55"/>
      <c r="N1072" s="55"/>
      <c r="O1072" s="55"/>
      <c r="P1072" s="55"/>
      <c r="Q1072" s="55"/>
      <c r="R1072" s="55"/>
      <c r="S1072" s="55"/>
      <c r="T1072" s="55"/>
      <c r="U1072" s="55"/>
      <c r="V1072" s="55"/>
      <c r="W1072" s="55"/>
      <c r="X1072" s="55"/>
      <c r="Y1072" s="55"/>
      <c r="Z1072" s="55"/>
      <c r="AA1072" s="55"/>
      <c r="AB1072" s="55"/>
      <c r="AC1072" s="55"/>
      <c r="AD1072" s="55"/>
      <c r="AE1072" s="55"/>
      <c r="AF1072" s="55"/>
      <c r="AG1072" s="55"/>
      <c r="AH1072" s="55"/>
      <c r="AI1072" s="55"/>
      <c r="AJ1072" s="55"/>
      <c r="AK1072" s="55"/>
    </row>
    <row r="1073" spans="3:37" x14ac:dyDescent="0.2">
      <c r="C1073" s="55"/>
      <c r="D1073" s="55"/>
      <c r="E1073" s="55"/>
      <c r="F1073" s="55"/>
      <c r="G1073" s="55"/>
      <c r="H1073" s="55"/>
      <c r="I1073" s="55"/>
      <c r="J1073" s="55"/>
      <c r="K1073" s="55"/>
      <c r="L1073" s="55"/>
      <c r="M1073" s="55"/>
      <c r="N1073" s="55"/>
      <c r="O1073" s="55"/>
      <c r="P1073" s="55"/>
      <c r="Q1073" s="55"/>
      <c r="R1073" s="55"/>
      <c r="S1073" s="55"/>
      <c r="T1073" s="55"/>
      <c r="U1073" s="55"/>
      <c r="V1073" s="55"/>
      <c r="W1073" s="55"/>
      <c r="X1073" s="55"/>
      <c r="Y1073" s="55"/>
      <c r="Z1073" s="55"/>
      <c r="AA1073" s="55"/>
      <c r="AB1073" s="55"/>
      <c r="AC1073" s="55"/>
      <c r="AD1073" s="55"/>
      <c r="AE1073" s="55"/>
      <c r="AF1073" s="55"/>
      <c r="AG1073" s="55"/>
      <c r="AH1073" s="55"/>
      <c r="AI1073" s="55"/>
      <c r="AJ1073" s="55"/>
      <c r="AK1073" s="55"/>
    </row>
    <row r="1074" spans="3:37" x14ac:dyDescent="0.2">
      <c r="C1074" s="55"/>
      <c r="D1074" s="55"/>
      <c r="E1074" s="55"/>
      <c r="F1074" s="55"/>
      <c r="G1074" s="55"/>
      <c r="H1074" s="55"/>
      <c r="I1074" s="55"/>
      <c r="J1074" s="55"/>
      <c r="K1074" s="55"/>
      <c r="L1074" s="55"/>
      <c r="M1074" s="55"/>
      <c r="N1074" s="55"/>
      <c r="O1074" s="55"/>
      <c r="P1074" s="55"/>
      <c r="Q1074" s="55"/>
      <c r="R1074" s="55"/>
      <c r="S1074" s="55"/>
      <c r="T1074" s="55"/>
      <c r="U1074" s="55"/>
      <c r="V1074" s="55"/>
      <c r="W1074" s="55"/>
      <c r="X1074" s="55"/>
      <c r="Y1074" s="55"/>
      <c r="Z1074" s="55"/>
      <c r="AA1074" s="55"/>
      <c r="AB1074" s="55"/>
      <c r="AC1074" s="55"/>
      <c r="AD1074" s="55"/>
      <c r="AE1074" s="55"/>
      <c r="AF1074" s="55"/>
      <c r="AG1074" s="55"/>
      <c r="AH1074" s="55"/>
      <c r="AI1074" s="55"/>
      <c r="AJ1074" s="55"/>
      <c r="AK1074" s="55"/>
    </row>
    <row r="1075" spans="3:37" x14ac:dyDescent="0.2">
      <c r="C1075" s="55"/>
      <c r="D1075" s="55"/>
      <c r="E1075" s="55"/>
      <c r="F1075" s="55"/>
      <c r="G1075" s="55"/>
      <c r="H1075" s="55"/>
      <c r="I1075" s="55"/>
      <c r="J1075" s="55"/>
      <c r="K1075" s="55"/>
      <c r="L1075" s="55"/>
      <c r="M1075" s="55"/>
      <c r="N1075" s="55"/>
      <c r="O1075" s="55"/>
      <c r="P1075" s="55"/>
      <c r="Q1075" s="55"/>
      <c r="R1075" s="55"/>
      <c r="S1075" s="55"/>
      <c r="T1075" s="55"/>
      <c r="U1075" s="55"/>
      <c r="V1075" s="55"/>
      <c r="W1075" s="55"/>
      <c r="X1075" s="55"/>
      <c r="Y1075" s="55"/>
      <c r="Z1075" s="55"/>
      <c r="AA1075" s="55"/>
      <c r="AB1075" s="55"/>
      <c r="AC1075" s="55"/>
      <c r="AD1075" s="55"/>
      <c r="AE1075" s="55"/>
      <c r="AF1075" s="55"/>
      <c r="AG1075" s="55"/>
      <c r="AH1075" s="55"/>
      <c r="AI1075" s="55"/>
      <c r="AJ1075" s="55"/>
      <c r="AK1075" s="55"/>
    </row>
    <row r="1076" spans="3:37" x14ac:dyDescent="0.2">
      <c r="C1076" s="55"/>
      <c r="D1076" s="55"/>
      <c r="E1076" s="55"/>
      <c r="F1076" s="55"/>
      <c r="G1076" s="55"/>
      <c r="H1076" s="55"/>
      <c r="I1076" s="55"/>
      <c r="J1076" s="55"/>
      <c r="K1076" s="55"/>
      <c r="L1076" s="55"/>
      <c r="M1076" s="55"/>
      <c r="N1076" s="55"/>
      <c r="O1076" s="55"/>
      <c r="P1076" s="55"/>
      <c r="Q1076" s="55"/>
      <c r="R1076" s="55"/>
      <c r="S1076" s="55"/>
      <c r="T1076" s="55"/>
      <c r="U1076" s="55"/>
      <c r="V1076" s="55"/>
      <c r="W1076" s="55"/>
      <c r="X1076" s="55"/>
      <c r="Y1076" s="55"/>
      <c r="Z1076" s="55"/>
      <c r="AA1076" s="55"/>
      <c r="AB1076" s="55"/>
      <c r="AC1076" s="55"/>
      <c r="AD1076" s="55"/>
      <c r="AE1076" s="55"/>
      <c r="AF1076" s="55"/>
      <c r="AG1076" s="55"/>
      <c r="AH1076" s="55"/>
      <c r="AI1076" s="55"/>
      <c r="AJ1076" s="55"/>
      <c r="AK1076" s="55"/>
    </row>
    <row r="1077" spans="3:37" x14ac:dyDescent="0.2">
      <c r="C1077" s="55"/>
      <c r="D1077" s="55"/>
      <c r="E1077" s="55"/>
      <c r="F1077" s="55"/>
      <c r="G1077" s="55"/>
      <c r="H1077" s="55"/>
      <c r="I1077" s="55"/>
      <c r="J1077" s="55"/>
      <c r="K1077" s="55"/>
      <c r="L1077" s="55"/>
      <c r="M1077" s="55"/>
      <c r="N1077" s="55"/>
      <c r="O1077" s="55"/>
      <c r="P1077" s="55"/>
      <c r="Q1077" s="55"/>
      <c r="R1077" s="55"/>
      <c r="S1077" s="55"/>
      <c r="T1077" s="55"/>
      <c r="U1077" s="55"/>
      <c r="V1077" s="55"/>
      <c r="W1077" s="55"/>
      <c r="X1077" s="55"/>
      <c r="Y1077" s="55"/>
      <c r="Z1077" s="55"/>
      <c r="AA1077" s="55"/>
      <c r="AB1077" s="55"/>
      <c r="AC1077" s="55"/>
      <c r="AD1077" s="55"/>
      <c r="AE1077" s="55"/>
      <c r="AF1077" s="55"/>
      <c r="AG1077" s="55"/>
      <c r="AH1077" s="55"/>
      <c r="AI1077" s="55"/>
      <c r="AJ1077" s="55"/>
      <c r="AK1077" s="55"/>
    </row>
    <row r="1078" spans="3:37" x14ac:dyDescent="0.2">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row>
    <row r="1079" spans="3:37" x14ac:dyDescent="0.2">
      <c r="C1079" s="55"/>
      <c r="D1079" s="55"/>
      <c r="E1079" s="55"/>
      <c r="F1079" s="55"/>
      <c r="G1079" s="55"/>
      <c r="H1079" s="55"/>
      <c r="I1079" s="55"/>
      <c r="J1079" s="55"/>
      <c r="K1079" s="55"/>
      <c r="L1079" s="55"/>
      <c r="M1079" s="55"/>
      <c r="N1079" s="55"/>
      <c r="O1079" s="55"/>
      <c r="P1079" s="55"/>
      <c r="Q1079" s="55"/>
      <c r="R1079" s="55"/>
      <c r="S1079" s="55"/>
      <c r="T1079" s="55"/>
      <c r="U1079" s="55"/>
      <c r="V1079" s="55"/>
      <c r="W1079" s="55"/>
      <c r="X1079" s="55"/>
      <c r="Y1079" s="55"/>
      <c r="Z1079" s="55"/>
      <c r="AA1079" s="55"/>
      <c r="AB1079" s="55"/>
      <c r="AC1079" s="55"/>
      <c r="AD1079" s="55"/>
      <c r="AE1079" s="55"/>
      <c r="AF1079" s="55"/>
      <c r="AG1079" s="55"/>
      <c r="AH1079" s="55"/>
      <c r="AI1079" s="55"/>
      <c r="AJ1079" s="55"/>
      <c r="AK1079" s="55"/>
    </row>
    <row r="1080" spans="3:37" x14ac:dyDescent="0.2">
      <c r="C1080" s="55"/>
      <c r="D1080" s="55"/>
      <c r="E1080" s="55"/>
      <c r="F1080" s="55"/>
      <c r="G1080" s="55"/>
      <c r="H1080" s="55"/>
      <c r="I1080" s="55"/>
      <c r="J1080" s="55"/>
      <c r="K1080" s="55"/>
      <c r="L1080" s="55"/>
      <c r="M1080" s="55"/>
      <c r="N1080" s="55"/>
      <c r="O1080" s="55"/>
      <c r="P1080" s="55"/>
      <c r="Q1080" s="55"/>
      <c r="R1080" s="55"/>
      <c r="S1080" s="55"/>
      <c r="T1080" s="55"/>
      <c r="U1080" s="55"/>
      <c r="V1080" s="55"/>
      <c r="W1080" s="55"/>
      <c r="X1080" s="55"/>
      <c r="Y1080" s="55"/>
      <c r="Z1080" s="55"/>
      <c r="AA1080" s="55"/>
      <c r="AB1080" s="55"/>
      <c r="AC1080" s="55"/>
      <c r="AD1080" s="55"/>
      <c r="AE1080" s="55"/>
      <c r="AF1080" s="55"/>
      <c r="AG1080" s="55"/>
      <c r="AH1080" s="55"/>
      <c r="AI1080" s="55"/>
      <c r="AJ1080" s="55"/>
      <c r="AK1080" s="55"/>
    </row>
    <row r="1081" spans="3:37" x14ac:dyDescent="0.2">
      <c r="C1081" s="55"/>
      <c r="D1081" s="55"/>
      <c r="E1081" s="55"/>
      <c r="F1081" s="55"/>
      <c r="G1081" s="55"/>
      <c r="H1081" s="55"/>
      <c r="I1081" s="55"/>
      <c r="J1081" s="55"/>
      <c r="K1081" s="55"/>
      <c r="L1081" s="55"/>
      <c r="M1081" s="55"/>
      <c r="N1081" s="55"/>
      <c r="O1081" s="55"/>
      <c r="P1081" s="55"/>
      <c r="Q1081" s="55"/>
      <c r="R1081" s="55"/>
      <c r="S1081" s="55"/>
      <c r="T1081" s="55"/>
      <c r="U1081" s="55"/>
      <c r="V1081" s="55"/>
      <c r="W1081" s="55"/>
      <c r="X1081" s="55"/>
      <c r="Y1081" s="55"/>
      <c r="Z1081" s="55"/>
      <c r="AA1081" s="55"/>
      <c r="AB1081" s="55"/>
      <c r="AC1081" s="55"/>
      <c r="AD1081" s="55"/>
      <c r="AE1081" s="55"/>
      <c r="AF1081" s="55"/>
      <c r="AG1081" s="55"/>
      <c r="AH1081" s="55"/>
      <c r="AI1081" s="55"/>
      <c r="AJ1081" s="55"/>
      <c r="AK1081" s="55"/>
    </row>
    <row r="1082" spans="3:37" x14ac:dyDescent="0.2">
      <c r="C1082" s="55"/>
      <c r="D1082" s="55"/>
      <c r="E1082" s="55"/>
      <c r="F1082" s="55"/>
      <c r="G1082" s="55"/>
      <c r="H1082" s="55"/>
      <c r="I1082" s="55"/>
      <c r="J1082" s="55"/>
      <c r="K1082" s="55"/>
      <c r="L1082" s="55"/>
      <c r="M1082" s="55"/>
      <c r="N1082" s="55"/>
      <c r="O1082" s="55"/>
      <c r="P1082" s="55"/>
      <c r="Q1082" s="55"/>
      <c r="R1082" s="55"/>
      <c r="S1082" s="55"/>
      <c r="T1082" s="55"/>
      <c r="U1082" s="55"/>
      <c r="V1082" s="55"/>
      <c r="W1082" s="55"/>
      <c r="X1082" s="55"/>
      <c r="Y1082" s="55"/>
      <c r="Z1082" s="55"/>
      <c r="AA1082" s="55"/>
      <c r="AB1082" s="55"/>
      <c r="AC1082" s="55"/>
      <c r="AD1082" s="55"/>
      <c r="AE1082" s="55"/>
      <c r="AF1082" s="55"/>
      <c r="AG1082" s="55"/>
      <c r="AH1082" s="55"/>
      <c r="AI1082" s="55"/>
      <c r="AJ1082" s="55"/>
      <c r="AK1082" s="55"/>
    </row>
    <row r="1083" spans="3:37" x14ac:dyDescent="0.2">
      <c r="C1083" s="55"/>
      <c r="D1083" s="55"/>
      <c r="E1083" s="55"/>
      <c r="F1083" s="55"/>
      <c r="G1083" s="55"/>
      <c r="H1083" s="55"/>
      <c r="I1083" s="55"/>
      <c r="J1083" s="55"/>
      <c r="K1083" s="55"/>
      <c r="L1083" s="55"/>
      <c r="M1083" s="55"/>
      <c r="N1083" s="55"/>
      <c r="O1083" s="55"/>
      <c r="P1083" s="55"/>
      <c r="Q1083" s="55"/>
      <c r="R1083" s="55"/>
      <c r="S1083" s="55"/>
      <c r="T1083" s="55"/>
      <c r="U1083" s="55"/>
      <c r="V1083" s="55"/>
      <c r="W1083" s="55"/>
      <c r="X1083" s="55"/>
      <c r="Y1083" s="55"/>
      <c r="Z1083" s="55"/>
      <c r="AA1083" s="55"/>
      <c r="AB1083" s="55"/>
      <c r="AC1083" s="55"/>
      <c r="AD1083" s="55"/>
      <c r="AE1083" s="55"/>
      <c r="AF1083" s="55"/>
      <c r="AG1083" s="55"/>
      <c r="AH1083" s="55"/>
      <c r="AI1083" s="55"/>
      <c r="AJ1083" s="55"/>
      <c r="AK1083" s="55"/>
    </row>
    <row r="1084" spans="3:37" x14ac:dyDescent="0.2">
      <c r="C1084" s="55"/>
      <c r="D1084" s="55"/>
      <c r="E1084" s="55"/>
      <c r="F1084" s="55"/>
      <c r="G1084" s="55"/>
      <c r="H1084" s="55"/>
      <c r="I1084" s="55"/>
      <c r="J1084" s="55"/>
      <c r="K1084" s="55"/>
      <c r="L1084" s="55"/>
      <c r="M1084" s="55"/>
      <c r="N1084" s="55"/>
      <c r="O1084" s="55"/>
      <c r="P1084" s="55"/>
      <c r="Q1084" s="55"/>
      <c r="R1084" s="55"/>
      <c r="S1084" s="55"/>
      <c r="T1084" s="55"/>
      <c r="U1084" s="55"/>
      <c r="V1084" s="55"/>
      <c r="W1084" s="55"/>
      <c r="X1084" s="55"/>
      <c r="Y1084" s="55"/>
      <c r="Z1084" s="55"/>
      <c r="AA1084" s="55"/>
      <c r="AB1084" s="55"/>
      <c r="AC1084" s="55"/>
      <c r="AD1084" s="55"/>
      <c r="AE1084" s="55"/>
      <c r="AF1084" s="55"/>
      <c r="AG1084" s="55"/>
      <c r="AH1084" s="55"/>
      <c r="AI1084" s="55"/>
      <c r="AJ1084" s="55"/>
      <c r="AK1084" s="55"/>
    </row>
    <row r="1085" spans="3:37" x14ac:dyDescent="0.2">
      <c r="C1085" s="55"/>
      <c r="D1085" s="55"/>
      <c r="E1085" s="55"/>
      <c r="F1085" s="55"/>
      <c r="G1085" s="55"/>
      <c r="H1085" s="55"/>
      <c r="I1085" s="55"/>
      <c r="J1085" s="55"/>
      <c r="K1085" s="55"/>
      <c r="L1085" s="55"/>
      <c r="M1085" s="55"/>
      <c r="N1085" s="55"/>
      <c r="O1085" s="55"/>
      <c r="P1085" s="55"/>
      <c r="Q1085" s="55"/>
      <c r="R1085" s="55"/>
      <c r="S1085" s="55"/>
      <c r="T1085" s="55"/>
      <c r="U1085" s="55"/>
      <c r="V1085" s="55"/>
      <c r="W1085" s="55"/>
      <c r="X1085" s="55"/>
      <c r="Y1085" s="55"/>
      <c r="Z1085" s="55"/>
      <c r="AA1085" s="55"/>
      <c r="AB1085" s="55"/>
      <c r="AC1085" s="55"/>
      <c r="AD1085" s="55"/>
      <c r="AE1085" s="55"/>
      <c r="AF1085" s="55"/>
      <c r="AG1085" s="55"/>
      <c r="AH1085" s="55"/>
      <c r="AI1085" s="55"/>
      <c r="AJ1085" s="55"/>
      <c r="AK1085" s="55"/>
    </row>
    <row r="1086" spans="3:37" x14ac:dyDescent="0.2">
      <c r="C1086" s="55"/>
      <c r="D1086" s="55"/>
      <c r="E1086" s="55"/>
      <c r="F1086" s="55"/>
      <c r="G1086" s="55"/>
      <c r="H1086" s="55"/>
      <c r="I1086" s="55"/>
      <c r="J1086" s="55"/>
      <c r="K1086" s="55"/>
      <c r="L1086" s="55"/>
      <c r="M1086" s="55"/>
      <c r="N1086" s="55"/>
      <c r="O1086" s="55"/>
      <c r="P1086" s="55"/>
      <c r="Q1086" s="55"/>
      <c r="R1086" s="55"/>
      <c r="S1086" s="55"/>
      <c r="T1086" s="55"/>
      <c r="U1086" s="55"/>
      <c r="V1086" s="55"/>
      <c r="W1086" s="55"/>
      <c r="X1086" s="55"/>
      <c r="Y1086" s="55"/>
      <c r="Z1086" s="55"/>
      <c r="AA1086" s="55"/>
      <c r="AB1086" s="55"/>
      <c r="AC1086" s="55"/>
      <c r="AD1086" s="55"/>
      <c r="AE1086" s="55"/>
      <c r="AF1086" s="55"/>
      <c r="AG1086" s="55"/>
      <c r="AH1086" s="55"/>
      <c r="AI1086" s="55"/>
      <c r="AJ1086" s="55"/>
      <c r="AK1086" s="55"/>
    </row>
    <row r="1087" spans="3:37" x14ac:dyDescent="0.2">
      <c r="C1087" s="55"/>
      <c r="D1087" s="55"/>
      <c r="E1087" s="55"/>
      <c r="F1087" s="55"/>
      <c r="G1087" s="55"/>
      <c r="H1087" s="55"/>
      <c r="I1087" s="55"/>
      <c r="J1087" s="55"/>
      <c r="K1087" s="55"/>
      <c r="L1087" s="55"/>
      <c r="M1087" s="55"/>
      <c r="N1087" s="55"/>
      <c r="O1087" s="55"/>
      <c r="P1087" s="55"/>
      <c r="Q1087" s="55"/>
      <c r="R1087" s="55"/>
      <c r="S1087" s="55"/>
      <c r="T1087" s="55"/>
      <c r="U1087" s="55"/>
      <c r="V1087" s="55"/>
      <c r="W1087" s="55"/>
      <c r="X1087" s="55"/>
      <c r="Y1087" s="55"/>
      <c r="Z1087" s="55"/>
      <c r="AA1087" s="55"/>
      <c r="AB1087" s="55"/>
      <c r="AC1087" s="55"/>
      <c r="AD1087" s="55"/>
      <c r="AE1087" s="55"/>
      <c r="AF1087" s="55"/>
      <c r="AG1087" s="55"/>
      <c r="AH1087" s="55"/>
      <c r="AI1087" s="55"/>
      <c r="AJ1087" s="55"/>
      <c r="AK1087" s="55"/>
    </row>
    <row r="1088" spans="3:37" x14ac:dyDescent="0.2">
      <c r="C1088" s="55"/>
      <c r="D1088" s="55"/>
      <c r="E1088" s="55"/>
      <c r="F1088" s="55"/>
      <c r="G1088" s="55"/>
      <c r="H1088" s="55"/>
      <c r="I1088" s="55"/>
      <c r="J1088" s="55"/>
      <c r="K1088" s="55"/>
      <c r="L1088" s="55"/>
      <c r="M1088" s="55"/>
      <c r="N1088" s="55"/>
      <c r="O1088" s="55"/>
      <c r="P1088" s="55"/>
      <c r="Q1088" s="55"/>
      <c r="R1088" s="55"/>
      <c r="S1088" s="55"/>
      <c r="T1088" s="55"/>
      <c r="U1088" s="55"/>
      <c r="V1088" s="55"/>
      <c r="W1088" s="55"/>
      <c r="X1088" s="55"/>
      <c r="Y1088" s="55"/>
      <c r="Z1088" s="55"/>
      <c r="AA1088" s="55"/>
      <c r="AB1088" s="55"/>
      <c r="AC1088" s="55"/>
      <c r="AD1088" s="55"/>
      <c r="AE1088" s="55"/>
      <c r="AF1088" s="55"/>
      <c r="AG1088" s="55"/>
      <c r="AH1088" s="55"/>
      <c r="AI1088" s="55"/>
      <c r="AJ1088" s="55"/>
      <c r="AK1088" s="55"/>
    </row>
    <row r="1089" spans="3:37" x14ac:dyDescent="0.2">
      <c r="C1089" s="55"/>
      <c r="D1089" s="55"/>
      <c r="E1089" s="55"/>
      <c r="F1089" s="55"/>
      <c r="G1089" s="55"/>
      <c r="H1089" s="55"/>
      <c r="I1089" s="55"/>
      <c r="J1089" s="55"/>
      <c r="K1089" s="55"/>
      <c r="L1089" s="55"/>
      <c r="M1089" s="55"/>
      <c r="N1089" s="55"/>
      <c r="O1089" s="55"/>
      <c r="P1089" s="55"/>
      <c r="Q1089" s="55"/>
      <c r="R1089" s="55"/>
      <c r="S1089" s="55"/>
      <c r="T1089" s="55"/>
      <c r="U1089" s="55"/>
      <c r="V1089" s="55"/>
      <c r="W1089" s="55"/>
      <c r="X1089" s="55"/>
      <c r="Y1089" s="55"/>
      <c r="Z1089" s="55"/>
      <c r="AA1089" s="55"/>
      <c r="AB1089" s="55"/>
      <c r="AC1089" s="55"/>
      <c r="AD1089" s="55"/>
      <c r="AE1089" s="55"/>
      <c r="AF1089" s="55"/>
      <c r="AG1089" s="55"/>
      <c r="AH1089" s="55"/>
      <c r="AI1089" s="55"/>
      <c r="AJ1089" s="55"/>
      <c r="AK1089" s="55"/>
    </row>
    <row r="1090" spans="3:37" x14ac:dyDescent="0.2">
      <c r="C1090" s="55"/>
      <c r="D1090" s="55"/>
      <c r="E1090" s="55"/>
      <c r="F1090" s="55"/>
      <c r="G1090" s="55"/>
      <c r="H1090" s="55"/>
      <c r="I1090" s="55"/>
      <c r="J1090" s="55"/>
      <c r="K1090" s="55"/>
      <c r="L1090" s="55"/>
      <c r="M1090" s="55"/>
      <c r="N1090" s="55"/>
      <c r="O1090" s="55"/>
      <c r="P1090" s="55"/>
      <c r="Q1090" s="55"/>
      <c r="R1090" s="55"/>
      <c r="S1090" s="55"/>
      <c r="T1090" s="55"/>
      <c r="U1090" s="55"/>
      <c r="V1090" s="55"/>
      <c r="W1090" s="55"/>
      <c r="X1090" s="55"/>
      <c r="Y1090" s="55"/>
      <c r="Z1090" s="55"/>
      <c r="AA1090" s="55"/>
      <c r="AB1090" s="55"/>
      <c r="AC1090" s="55"/>
      <c r="AD1090" s="55"/>
      <c r="AE1090" s="55"/>
      <c r="AF1090" s="55"/>
      <c r="AG1090" s="55"/>
      <c r="AH1090" s="55"/>
      <c r="AI1090" s="55"/>
      <c r="AJ1090" s="55"/>
      <c r="AK1090" s="55"/>
    </row>
    <row r="1091" spans="3:37" x14ac:dyDescent="0.2">
      <c r="C1091" s="55"/>
      <c r="D1091" s="55"/>
      <c r="E1091" s="55"/>
      <c r="F1091" s="55"/>
      <c r="G1091" s="55"/>
      <c r="H1091" s="55"/>
      <c r="I1091" s="55"/>
      <c r="J1091" s="55"/>
      <c r="K1091" s="55"/>
      <c r="L1091" s="55"/>
      <c r="M1091" s="55"/>
      <c r="N1091" s="55"/>
      <c r="O1091" s="55"/>
      <c r="P1091" s="55"/>
      <c r="Q1091" s="55"/>
      <c r="R1091" s="55"/>
      <c r="S1091" s="55"/>
      <c r="T1091" s="55"/>
      <c r="U1091" s="55"/>
      <c r="V1091" s="55"/>
      <c r="W1091" s="55"/>
      <c r="X1091" s="55"/>
      <c r="Y1091" s="55"/>
      <c r="Z1091" s="55"/>
      <c r="AA1091" s="55"/>
      <c r="AB1091" s="55"/>
      <c r="AC1091" s="55"/>
      <c r="AD1091" s="55"/>
      <c r="AE1091" s="55"/>
      <c r="AF1091" s="55"/>
      <c r="AG1091" s="55"/>
      <c r="AH1091" s="55"/>
      <c r="AI1091" s="55"/>
      <c r="AJ1091" s="55"/>
      <c r="AK1091" s="55"/>
    </row>
    <row r="1092" spans="3:37" x14ac:dyDescent="0.2">
      <c r="C1092" s="55"/>
      <c r="D1092" s="55"/>
      <c r="E1092" s="55"/>
      <c r="F1092" s="55"/>
      <c r="G1092" s="55"/>
      <c r="H1092" s="55"/>
      <c r="I1092" s="55"/>
      <c r="J1092" s="55"/>
      <c r="K1092" s="55"/>
      <c r="L1092" s="55"/>
      <c r="M1092" s="55"/>
      <c r="N1092" s="55"/>
      <c r="O1092" s="55"/>
      <c r="P1092" s="55"/>
      <c r="Q1092" s="55"/>
      <c r="R1092" s="55"/>
      <c r="S1092" s="55"/>
      <c r="T1092" s="55"/>
      <c r="U1092" s="55"/>
      <c r="V1092" s="55"/>
      <c r="W1092" s="55"/>
      <c r="X1092" s="55"/>
      <c r="Y1092" s="55"/>
      <c r="Z1092" s="55"/>
      <c r="AA1092" s="55"/>
      <c r="AB1092" s="55"/>
      <c r="AC1092" s="55"/>
      <c r="AD1092" s="55"/>
      <c r="AE1092" s="55"/>
      <c r="AF1092" s="55"/>
      <c r="AG1092" s="55"/>
      <c r="AH1092" s="55"/>
      <c r="AI1092" s="55"/>
      <c r="AJ1092" s="55"/>
      <c r="AK1092" s="55"/>
    </row>
    <row r="1093" spans="3:37" x14ac:dyDescent="0.2">
      <c r="C1093" s="55"/>
      <c r="D1093" s="55"/>
      <c r="E1093" s="55"/>
      <c r="F1093" s="55"/>
      <c r="G1093" s="55"/>
      <c r="H1093" s="55"/>
      <c r="I1093" s="55"/>
      <c r="J1093" s="55"/>
      <c r="K1093" s="55"/>
      <c r="L1093" s="55"/>
      <c r="M1093" s="55"/>
      <c r="N1093" s="55"/>
      <c r="O1093" s="55"/>
      <c r="P1093" s="55"/>
      <c r="Q1093" s="55"/>
      <c r="R1093" s="55"/>
      <c r="S1093" s="55"/>
      <c r="T1093" s="55"/>
      <c r="U1093" s="55"/>
      <c r="V1093" s="55"/>
      <c r="W1093" s="55"/>
      <c r="X1093" s="55"/>
      <c r="Y1093" s="55"/>
      <c r="Z1093" s="55"/>
      <c r="AA1093" s="55"/>
      <c r="AB1093" s="55"/>
      <c r="AC1093" s="55"/>
      <c r="AD1093" s="55"/>
      <c r="AE1093" s="55"/>
      <c r="AF1093" s="55"/>
      <c r="AG1093" s="55"/>
      <c r="AH1093" s="55"/>
      <c r="AI1093" s="55"/>
      <c r="AJ1093" s="55"/>
      <c r="AK1093" s="55"/>
    </row>
    <row r="1094" spans="3:37" x14ac:dyDescent="0.2">
      <c r="C1094" s="55"/>
      <c r="D1094" s="55"/>
      <c r="E1094" s="55"/>
      <c r="F1094" s="55"/>
      <c r="G1094" s="55"/>
      <c r="H1094" s="55"/>
      <c r="I1094" s="55"/>
      <c r="J1094" s="55"/>
      <c r="K1094" s="55"/>
      <c r="L1094" s="55"/>
      <c r="M1094" s="55"/>
      <c r="N1094" s="55"/>
      <c r="O1094" s="55"/>
      <c r="P1094" s="55"/>
      <c r="Q1094" s="55"/>
      <c r="R1094" s="55"/>
      <c r="S1094" s="55"/>
      <c r="T1094" s="55"/>
      <c r="U1094" s="55"/>
      <c r="V1094" s="55"/>
      <c r="W1094" s="55"/>
      <c r="X1094" s="55"/>
      <c r="Y1094" s="55"/>
      <c r="Z1094" s="55"/>
      <c r="AA1094" s="55"/>
      <c r="AB1094" s="55"/>
      <c r="AC1094" s="55"/>
      <c r="AD1094" s="55"/>
      <c r="AE1094" s="55"/>
      <c r="AF1094" s="55"/>
      <c r="AG1094" s="55"/>
      <c r="AH1094" s="55"/>
      <c r="AI1094" s="55"/>
      <c r="AJ1094" s="55"/>
      <c r="AK1094" s="55"/>
    </row>
    <row r="1095" spans="3:37" x14ac:dyDescent="0.2">
      <c r="C1095" s="55"/>
      <c r="D1095" s="55"/>
      <c r="E1095" s="55"/>
      <c r="F1095" s="55"/>
      <c r="G1095" s="55"/>
      <c r="H1095" s="55"/>
      <c r="I1095" s="55"/>
      <c r="J1095" s="55"/>
      <c r="K1095" s="55"/>
      <c r="L1095" s="55"/>
      <c r="M1095" s="55"/>
      <c r="N1095" s="55"/>
      <c r="O1095" s="55"/>
      <c r="P1095" s="55"/>
      <c r="Q1095" s="55"/>
      <c r="R1095" s="55"/>
      <c r="S1095" s="55"/>
      <c r="T1095" s="55"/>
      <c r="U1095" s="55"/>
      <c r="V1095" s="55"/>
      <c r="W1095" s="55"/>
      <c r="X1095" s="55"/>
      <c r="Y1095" s="55"/>
      <c r="Z1095" s="55"/>
      <c r="AA1095" s="55"/>
      <c r="AB1095" s="55"/>
      <c r="AC1095" s="55"/>
      <c r="AD1095" s="55"/>
      <c r="AE1095" s="55"/>
      <c r="AF1095" s="55"/>
      <c r="AG1095" s="55"/>
      <c r="AH1095" s="55"/>
      <c r="AI1095" s="55"/>
      <c r="AJ1095" s="55"/>
      <c r="AK1095" s="55"/>
    </row>
    <row r="1096" spans="3:37" x14ac:dyDescent="0.2">
      <c r="C1096" s="55"/>
      <c r="D1096" s="55"/>
      <c r="E1096" s="55"/>
      <c r="F1096" s="55"/>
      <c r="G1096" s="55"/>
      <c r="H1096" s="55"/>
      <c r="I1096" s="55"/>
      <c r="J1096" s="55"/>
      <c r="K1096" s="55"/>
      <c r="L1096" s="55"/>
      <c r="M1096" s="55"/>
      <c r="N1096" s="55"/>
      <c r="O1096" s="55"/>
      <c r="P1096" s="55"/>
      <c r="Q1096" s="55"/>
      <c r="R1096" s="55"/>
      <c r="S1096" s="55"/>
      <c r="T1096" s="55"/>
      <c r="U1096" s="55"/>
      <c r="V1096" s="55"/>
      <c r="W1096" s="55"/>
      <c r="X1096" s="55"/>
      <c r="Y1096" s="55"/>
      <c r="Z1096" s="55"/>
      <c r="AA1096" s="55"/>
      <c r="AB1096" s="55"/>
      <c r="AC1096" s="55"/>
      <c r="AD1096" s="55"/>
      <c r="AE1096" s="55"/>
      <c r="AF1096" s="55"/>
      <c r="AG1096" s="55"/>
      <c r="AH1096" s="55"/>
      <c r="AI1096" s="55"/>
      <c r="AJ1096" s="55"/>
      <c r="AK1096" s="55"/>
    </row>
    <row r="1097" spans="3:37" x14ac:dyDescent="0.2">
      <c r="C1097" s="55"/>
      <c r="D1097" s="55"/>
      <c r="E1097" s="55"/>
      <c r="F1097" s="55"/>
      <c r="G1097" s="55"/>
      <c r="H1097" s="55"/>
      <c r="I1097" s="55"/>
      <c r="J1097" s="55"/>
      <c r="K1097" s="55"/>
      <c r="L1097" s="55"/>
      <c r="M1097" s="55"/>
      <c r="N1097" s="55"/>
      <c r="O1097" s="55"/>
      <c r="P1097" s="55"/>
      <c r="Q1097" s="55"/>
      <c r="R1097" s="55"/>
      <c r="S1097" s="55"/>
      <c r="T1097" s="55"/>
      <c r="U1097" s="55"/>
      <c r="V1097" s="55"/>
      <c r="W1097" s="55"/>
      <c r="X1097" s="55"/>
      <c r="Y1097" s="55"/>
      <c r="Z1097" s="55"/>
      <c r="AA1097" s="55"/>
      <c r="AB1097" s="55"/>
      <c r="AC1097" s="55"/>
      <c r="AD1097" s="55"/>
      <c r="AE1097" s="55"/>
      <c r="AF1097" s="55"/>
      <c r="AG1097" s="55"/>
      <c r="AH1097" s="55"/>
      <c r="AI1097" s="55"/>
      <c r="AJ1097" s="55"/>
      <c r="AK1097" s="55"/>
    </row>
    <row r="1098" spans="3:37" x14ac:dyDescent="0.2">
      <c r="C1098" s="55"/>
      <c r="D1098" s="55"/>
      <c r="E1098" s="55"/>
      <c r="F1098" s="55"/>
      <c r="G1098" s="55"/>
      <c r="H1098" s="55"/>
      <c r="I1098" s="55"/>
      <c r="J1098" s="55"/>
      <c r="K1098" s="55"/>
      <c r="L1098" s="55"/>
      <c r="M1098" s="55"/>
      <c r="N1098" s="55"/>
      <c r="O1098" s="55"/>
      <c r="P1098" s="55"/>
      <c r="Q1098" s="55"/>
      <c r="R1098" s="55"/>
      <c r="S1098" s="55"/>
      <c r="T1098" s="55"/>
      <c r="U1098" s="55"/>
      <c r="V1098" s="55"/>
      <c r="W1098" s="55"/>
      <c r="X1098" s="55"/>
      <c r="Y1098" s="55"/>
      <c r="Z1098" s="55"/>
      <c r="AA1098" s="55"/>
      <c r="AB1098" s="55"/>
      <c r="AC1098" s="55"/>
      <c r="AD1098" s="55"/>
      <c r="AE1098" s="55"/>
      <c r="AF1098" s="55"/>
      <c r="AG1098" s="55"/>
      <c r="AH1098" s="55"/>
      <c r="AI1098" s="55"/>
      <c r="AJ1098" s="55"/>
      <c r="AK1098" s="55"/>
    </row>
    <row r="1099" spans="3:37" x14ac:dyDescent="0.2">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row>
    <row r="1100" spans="3:37" x14ac:dyDescent="0.2">
      <c r="C1100" s="55"/>
      <c r="D1100" s="55"/>
      <c r="E1100" s="55"/>
      <c r="F1100" s="55"/>
      <c r="G1100" s="55"/>
      <c r="H1100" s="55"/>
      <c r="I1100" s="55"/>
      <c r="J1100" s="55"/>
      <c r="K1100" s="55"/>
      <c r="L1100" s="55"/>
      <c r="M1100" s="55"/>
      <c r="N1100" s="55"/>
      <c r="O1100" s="55"/>
      <c r="P1100" s="55"/>
      <c r="Q1100" s="55"/>
      <c r="R1100" s="55"/>
      <c r="S1100" s="55"/>
      <c r="T1100" s="55"/>
      <c r="U1100" s="55"/>
      <c r="V1100" s="55"/>
      <c r="W1100" s="55"/>
      <c r="X1100" s="55"/>
      <c r="Y1100" s="55"/>
      <c r="Z1100" s="55"/>
      <c r="AA1100" s="55"/>
      <c r="AB1100" s="55"/>
      <c r="AC1100" s="55"/>
      <c r="AD1100" s="55"/>
      <c r="AE1100" s="55"/>
      <c r="AF1100" s="55"/>
      <c r="AG1100" s="55"/>
      <c r="AH1100" s="55"/>
      <c r="AI1100" s="55"/>
      <c r="AJ1100" s="55"/>
      <c r="AK1100" s="55"/>
    </row>
    <row r="1101" spans="3:37" x14ac:dyDescent="0.2">
      <c r="C1101" s="55"/>
      <c r="D1101" s="55"/>
      <c r="E1101" s="55"/>
      <c r="F1101" s="55"/>
      <c r="G1101" s="55"/>
      <c r="H1101" s="55"/>
      <c r="I1101" s="55"/>
      <c r="J1101" s="55"/>
      <c r="K1101" s="55"/>
      <c r="L1101" s="55"/>
      <c r="M1101" s="55"/>
      <c r="N1101" s="55"/>
      <c r="O1101" s="55"/>
      <c r="P1101" s="55"/>
      <c r="Q1101" s="55"/>
      <c r="R1101" s="55"/>
      <c r="S1101" s="55"/>
      <c r="T1101" s="55"/>
      <c r="U1101" s="55"/>
      <c r="V1101" s="55"/>
      <c r="W1101" s="55"/>
      <c r="X1101" s="55"/>
      <c r="Y1101" s="55"/>
      <c r="Z1101" s="55"/>
      <c r="AA1101" s="55"/>
      <c r="AB1101" s="55"/>
      <c r="AC1101" s="55"/>
      <c r="AD1101" s="55"/>
      <c r="AE1101" s="55"/>
      <c r="AF1101" s="55"/>
      <c r="AG1101" s="55"/>
      <c r="AH1101" s="55"/>
      <c r="AI1101" s="55"/>
      <c r="AJ1101" s="55"/>
      <c r="AK1101" s="55"/>
    </row>
    <row r="1102" spans="3:37" x14ac:dyDescent="0.2">
      <c r="C1102" s="55"/>
      <c r="D1102" s="55"/>
      <c r="E1102" s="55"/>
      <c r="F1102" s="55"/>
      <c r="G1102" s="55"/>
      <c r="H1102" s="55"/>
      <c r="I1102" s="55"/>
      <c r="J1102" s="55"/>
      <c r="K1102" s="55"/>
      <c r="L1102" s="55"/>
      <c r="M1102" s="55"/>
      <c r="N1102" s="55"/>
      <c r="O1102" s="55"/>
      <c r="P1102" s="55"/>
      <c r="Q1102" s="55"/>
      <c r="R1102" s="55"/>
      <c r="S1102" s="55"/>
      <c r="T1102" s="55"/>
      <c r="U1102" s="55"/>
      <c r="V1102" s="55"/>
      <c r="W1102" s="55"/>
      <c r="X1102" s="55"/>
      <c r="Y1102" s="55"/>
      <c r="Z1102" s="55"/>
      <c r="AA1102" s="55"/>
      <c r="AB1102" s="55"/>
      <c r="AC1102" s="55"/>
      <c r="AD1102" s="55"/>
      <c r="AE1102" s="55"/>
      <c r="AF1102" s="55"/>
      <c r="AG1102" s="55"/>
      <c r="AH1102" s="55"/>
      <c r="AI1102" s="55"/>
      <c r="AJ1102" s="55"/>
      <c r="AK1102" s="55"/>
    </row>
    <row r="1103" spans="3:37" x14ac:dyDescent="0.2">
      <c r="C1103" s="55"/>
      <c r="D1103" s="55"/>
      <c r="E1103" s="55"/>
      <c r="F1103" s="55"/>
      <c r="G1103" s="55"/>
      <c r="H1103" s="55"/>
      <c r="I1103" s="55"/>
      <c r="J1103" s="55"/>
      <c r="K1103" s="55"/>
      <c r="L1103" s="55"/>
      <c r="M1103" s="55"/>
      <c r="N1103" s="55"/>
      <c r="O1103" s="55"/>
      <c r="P1103" s="55"/>
      <c r="Q1103" s="55"/>
      <c r="R1103" s="55"/>
      <c r="S1103" s="55"/>
      <c r="T1103" s="55"/>
      <c r="U1103" s="55"/>
      <c r="V1103" s="55"/>
      <c r="W1103" s="55"/>
      <c r="X1103" s="55"/>
      <c r="Y1103" s="55"/>
      <c r="Z1103" s="55"/>
      <c r="AA1103" s="55"/>
      <c r="AB1103" s="55"/>
      <c r="AC1103" s="55"/>
      <c r="AD1103" s="55"/>
      <c r="AE1103" s="55"/>
      <c r="AF1103" s="55"/>
      <c r="AG1103" s="55"/>
      <c r="AH1103" s="55"/>
      <c r="AI1103" s="55"/>
      <c r="AJ1103" s="55"/>
      <c r="AK1103" s="55"/>
    </row>
    <row r="1104" spans="3:37" x14ac:dyDescent="0.2">
      <c r="C1104" s="55"/>
      <c r="D1104" s="55"/>
      <c r="E1104" s="55"/>
      <c r="F1104" s="55"/>
      <c r="G1104" s="55"/>
      <c r="H1104" s="55"/>
      <c r="I1104" s="55"/>
      <c r="J1104" s="55"/>
      <c r="K1104" s="55"/>
      <c r="L1104" s="55"/>
      <c r="M1104" s="55"/>
      <c r="N1104" s="55"/>
      <c r="O1104" s="55"/>
      <c r="P1104" s="55"/>
      <c r="Q1104" s="55"/>
      <c r="R1104" s="55"/>
      <c r="S1104" s="55"/>
      <c r="T1104" s="55"/>
      <c r="U1104" s="55"/>
      <c r="V1104" s="55"/>
      <c r="W1104" s="55"/>
      <c r="X1104" s="55"/>
      <c r="Y1104" s="55"/>
      <c r="Z1104" s="55"/>
      <c r="AA1104" s="55"/>
      <c r="AB1104" s="55"/>
      <c r="AC1104" s="55"/>
      <c r="AD1104" s="55"/>
      <c r="AE1104" s="55"/>
      <c r="AF1104" s="55"/>
      <c r="AG1104" s="55"/>
      <c r="AH1104" s="55"/>
      <c r="AI1104" s="55"/>
      <c r="AJ1104" s="55"/>
      <c r="AK1104" s="55"/>
    </row>
    <row r="1105" spans="3:37" x14ac:dyDescent="0.2">
      <c r="C1105" s="55"/>
      <c r="D1105" s="55"/>
      <c r="E1105" s="55"/>
      <c r="F1105" s="55"/>
      <c r="G1105" s="55"/>
      <c r="H1105" s="55"/>
      <c r="I1105" s="55"/>
      <c r="J1105" s="55"/>
      <c r="K1105" s="55"/>
      <c r="L1105" s="55"/>
      <c r="M1105" s="55"/>
      <c r="N1105" s="55"/>
      <c r="O1105" s="55"/>
      <c r="P1105" s="55"/>
      <c r="Q1105" s="55"/>
      <c r="R1105" s="55"/>
      <c r="S1105" s="55"/>
      <c r="T1105" s="55"/>
      <c r="U1105" s="55"/>
      <c r="V1105" s="55"/>
      <c r="W1105" s="55"/>
      <c r="X1105" s="55"/>
      <c r="Y1105" s="55"/>
      <c r="Z1105" s="55"/>
      <c r="AA1105" s="55"/>
      <c r="AB1105" s="55"/>
      <c r="AC1105" s="55"/>
      <c r="AD1105" s="55"/>
      <c r="AE1105" s="55"/>
      <c r="AF1105" s="55"/>
      <c r="AG1105" s="55"/>
      <c r="AH1105" s="55"/>
      <c r="AI1105" s="55"/>
      <c r="AJ1105" s="55"/>
      <c r="AK1105" s="55"/>
    </row>
    <row r="1106" spans="3:37" x14ac:dyDescent="0.2">
      <c r="C1106" s="55"/>
      <c r="D1106" s="55"/>
      <c r="E1106" s="55"/>
      <c r="F1106" s="55"/>
      <c r="G1106" s="55"/>
      <c r="H1106" s="55"/>
      <c r="I1106" s="55"/>
      <c r="J1106" s="55"/>
      <c r="K1106" s="55"/>
      <c r="L1106" s="55"/>
      <c r="M1106" s="55"/>
      <c r="N1106" s="55"/>
      <c r="O1106" s="55"/>
      <c r="P1106" s="55"/>
      <c r="Q1106" s="55"/>
      <c r="R1106" s="55"/>
      <c r="S1106" s="55"/>
      <c r="T1106" s="55"/>
      <c r="U1106" s="55"/>
      <c r="V1106" s="55"/>
      <c r="W1106" s="55"/>
      <c r="X1106" s="55"/>
      <c r="Y1106" s="55"/>
      <c r="Z1106" s="55"/>
      <c r="AA1106" s="55"/>
      <c r="AB1106" s="55"/>
      <c r="AC1106" s="55"/>
      <c r="AD1106" s="55"/>
      <c r="AE1106" s="55"/>
      <c r="AF1106" s="55"/>
      <c r="AG1106" s="55"/>
      <c r="AH1106" s="55"/>
      <c r="AI1106" s="55"/>
      <c r="AJ1106" s="55"/>
      <c r="AK1106" s="55"/>
    </row>
    <row r="1107" spans="3:37" x14ac:dyDescent="0.2">
      <c r="C1107" s="55"/>
      <c r="D1107" s="55"/>
      <c r="E1107" s="55"/>
      <c r="F1107" s="55"/>
      <c r="G1107" s="55"/>
      <c r="H1107" s="55"/>
      <c r="I1107" s="55"/>
      <c r="J1107" s="55"/>
      <c r="K1107" s="55"/>
      <c r="L1107" s="55"/>
      <c r="M1107" s="55"/>
      <c r="N1107" s="55"/>
      <c r="O1107" s="55"/>
      <c r="P1107" s="55"/>
      <c r="Q1107" s="55"/>
      <c r="R1107" s="55"/>
      <c r="S1107" s="55"/>
      <c r="T1107" s="55"/>
      <c r="U1107" s="55"/>
      <c r="V1107" s="55"/>
      <c r="W1107" s="55"/>
      <c r="X1107" s="55"/>
      <c r="Y1107" s="55"/>
      <c r="Z1107" s="55"/>
      <c r="AA1107" s="55"/>
      <c r="AB1107" s="55"/>
      <c r="AC1107" s="55"/>
      <c r="AD1107" s="55"/>
      <c r="AE1107" s="55"/>
      <c r="AF1107" s="55"/>
      <c r="AG1107" s="55"/>
      <c r="AH1107" s="55"/>
      <c r="AI1107" s="55"/>
      <c r="AJ1107" s="55"/>
      <c r="AK1107" s="55"/>
    </row>
    <row r="1108" spans="3:37" x14ac:dyDescent="0.2">
      <c r="C1108" s="55"/>
      <c r="D1108" s="55"/>
      <c r="E1108" s="55"/>
      <c r="F1108" s="55"/>
      <c r="G1108" s="55"/>
      <c r="H1108" s="55"/>
      <c r="I1108" s="55"/>
      <c r="J1108" s="55"/>
      <c r="K1108" s="55"/>
      <c r="L1108" s="55"/>
      <c r="M1108" s="55"/>
      <c r="N1108" s="55"/>
      <c r="O1108" s="55"/>
      <c r="P1108" s="55"/>
      <c r="Q1108" s="55"/>
      <c r="R1108" s="55"/>
      <c r="S1108" s="55"/>
      <c r="T1108" s="55"/>
      <c r="U1108" s="55"/>
      <c r="V1108" s="55"/>
      <c r="W1108" s="55"/>
      <c r="X1108" s="55"/>
      <c r="Y1108" s="55"/>
      <c r="Z1108" s="55"/>
      <c r="AA1108" s="55"/>
      <c r="AB1108" s="55"/>
      <c r="AC1108" s="55"/>
      <c r="AD1108" s="55"/>
      <c r="AE1108" s="55"/>
      <c r="AF1108" s="55"/>
      <c r="AG1108" s="55"/>
      <c r="AH1108" s="55"/>
      <c r="AI1108" s="55"/>
      <c r="AJ1108" s="55"/>
      <c r="AK1108" s="55"/>
    </row>
    <row r="1109" spans="3:37" x14ac:dyDescent="0.2">
      <c r="C1109" s="55"/>
      <c r="D1109" s="55"/>
      <c r="E1109" s="55"/>
      <c r="F1109" s="55"/>
      <c r="G1109" s="55"/>
      <c r="H1109" s="55"/>
      <c r="I1109" s="55"/>
      <c r="J1109" s="55"/>
      <c r="K1109" s="55"/>
      <c r="L1109" s="55"/>
      <c r="M1109" s="55"/>
      <c r="N1109" s="55"/>
      <c r="O1109" s="55"/>
      <c r="P1109" s="55"/>
      <c r="Q1109" s="55"/>
      <c r="R1109" s="55"/>
      <c r="S1109" s="55"/>
      <c r="T1109" s="55"/>
      <c r="U1109" s="55"/>
      <c r="V1109" s="55"/>
      <c r="W1109" s="55"/>
      <c r="X1109" s="55"/>
      <c r="Y1109" s="55"/>
      <c r="Z1109" s="55"/>
      <c r="AA1109" s="55"/>
      <c r="AB1109" s="55"/>
      <c r="AC1109" s="55"/>
      <c r="AD1109" s="55"/>
      <c r="AE1109" s="55"/>
      <c r="AF1109" s="55"/>
      <c r="AG1109" s="55"/>
      <c r="AH1109" s="55"/>
      <c r="AI1109" s="55"/>
      <c r="AJ1109" s="55"/>
      <c r="AK1109" s="55"/>
    </row>
    <row r="1110" spans="3:37" x14ac:dyDescent="0.2">
      <c r="C1110" s="55"/>
      <c r="D1110" s="55"/>
      <c r="E1110" s="55"/>
      <c r="F1110" s="55"/>
      <c r="G1110" s="55"/>
      <c r="H1110" s="55"/>
      <c r="I1110" s="55"/>
      <c r="J1110" s="55"/>
      <c r="K1110" s="55"/>
      <c r="L1110" s="55"/>
      <c r="M1110" s="55"/>
      <c r="N1110" s="55"/>
      <c r="O1110" s="55"/>
      <c r="P1110" s="55"/>
      <c r="Q1110" s="55"/>
      <c r="R1110" s="55"/>
      <c r="S1110" s="55"/>
      <c r="T1110" s="55"/>
      <c r="U1110" s="55"/>
      <c r="V1110" s="55"/>
      <c r="W1110" s="55"/>
      <c r="X1110" s="55"/>
      <c r="Y1110" s="55"/>
      <c r="Z1110" s="55"/>
      <c r="AA1110" s="55"/>
      <c r="AB1110" s="55"/>
      <c r="AC1110" s="55"/>
      <c r="AD1110" s="55"/>
      <c r="AE1110" s="55"/>
      <c r="AF1110" s="55"/>
      <c r="AG1110" s="55"/>
      <c r="AH1110" s="55"/>
      <c r="AI1110" s="55"/>
      <c r="AJ1110" s="55"/>
      <c r="AK1110" s="55"/>
    </row>
    <row r="1111" spans="3:37" x14ac:dyDescent="0.2">
      <c r="C1111" s="55"/>
      <c r="D1111" s="55"/>
      <c r="E1111" s="55"/>
      <c r="F1111" s="55"/>
      <c r="G1111" s="55"/>
      <c r="H1111" s="55"/>
      <c r="I1111" s="55"/>
      <c r="J1111" s="55"/>
      <c r="K1111" s="55"/>
      <c r="L1111" s="55"/>
      <c r="M1111" s="55"/>
      <c r="N1111" s="55"/>
      <c r="O1111" s="55"/>
      <c r="P1111" s="55"/>
      <c r="Q1111" s="55"/>
      <c r="R1111" s="55"/>
      <c r="S1111" s="55"/>
      <c r="T1111" s="55"/>
      <c r="U1111" s="55"/>
      <c r="V1111" s="55"/>
      <c r="W1111" s="55"/>
      <c r="X1111" s="55"/>
      <c r="Y1111" s="55"/>
      <c r="Z1111" s="55"/>
      <c r="AA1111" s="55"/>
      <c r="AB1111" s="55"/>
      <c r="AC1111" s="55"/>
      <c r="AD1111" s="55"/>
      <c r="AE1111" s="55"/>
      <c r="AF1111" s="55"/>
      <c r="AG1111" s="55"/>
      <c r="AH1111" s="55"/>
      <c r="AI1111" s="55"/>
      <c r="AJ1111" s="55"/>
      <c r="AK1111" s="55"/>
    </row>
    <row r="1112" spans="3:37" x14ac:dyDescent="0.2">
      <c r="C1112" s="55"/>
      <c r="D1112" s="55"/>
      <c r="E1112" s="55"/>
      <c r="F1112" s="55"/>
      <c r="G1112" s="55"/>
      <c r="H1112" s="55"/>
      <c r="I1112" s="55"/>
      <c r="J1112" s="55"/>
      <c r="K1112" s="55"/>
      <c r="L1112" s="55"/>
      <c r="M1112" s="55"/>
      <c r="N1112" s="55"/>
      <c r="O1112" s="55"/>
      <c r="P1112" s="55"/>
      <c r="Q1112" s="55"/>
      <c r="R1112" s="55"/>
      <c r="S1112" s="55"/>
      <c r="T1112" s="55"/>
      <c r="U1112" s="55"/>
      <c r="V1112" s="55"/>
      <c r="W1112" s="55"/>
      <c r="X1112" s="55"/>
      <c r="Y1112" s="55"/>
      <c r="Z1112" s="55"/>
      <c r="AA1112" s="55"/>
      <c r="AB1112" s="55"/>
      <c r="AC1112" s="55"/>
      <c r="AD1112" s="55"/>
      <c r="AE1112" s="55"/>
      <c r="AF1112" s="55"/>
      <c r="AG1112" s="55"/>
      <c r="AH1112" s="55"/>
      <c r="AI1112" s="55"/>
      <c r="AJ1112" s="55"/>
      <c r="AK1112" s="55"/>
    </row>
    <row r="1113" spans="3:37" x14ac:dyDescent="0.2">
      <c r="C1113" s="55"/>
      <c r="D1113" s="55"/>
      <c r="E1113" s="55"/>
      <c r="F1113" s="55"/>
      <c r="G1113" s="55"/>
      <c r="H1113" s="55"/>
      <c r="I1113" s="55"/>
      <c r="J1113" s="55"/>
      <c r="K1113" s="55"/>
      <c r="L1113" s="55"/>
      <c r="M1113" s="55"/>
      <c r="N1113" s="55"/>
      <c r="O1113" s="55"/>
      <c r="P1113" s="55"/>
      <c r="Q1113" s="55"/>
      <c r="R1113" s="55"/>
      <c r="S1113" s="55"/>
      <c r="T1113" s="55"/>
      <c r="U1113" s="55"/>
      <c r="V1113" s="55"/>
      <c r="W1113" s="55"/>
      <c r="X1113" s="55"/>
      <c r="Y1113" s="55"/>
      <c r="Z1113" s="55"/>
      <c r="AA1113" s="55"/>
      <c r="AB1113" s="55"/>
      <c r="AC1113" s="55"/>
      <c r="AD1113" s="55"/>
      <c r="AE1113" s="55"/>
      <c r="AF1113" s="55"/>
      <c r="AG1113" s="55"/>
      <c r="AH1113" s="55"/>
      <c r="AI1113" s="55"/>
      <c r="AJ1113" s="55"/>
      <c r="AK1113" s="55"/>
    </row>
    <row r="1114" spans="3:37" x14ac:dyDescent="0.2">
      <c r="C1114" s="55"/>
      <c r="D1114" s="55"/>
      <c r="E1114" s="55"/>
      <c r="F1114" s="55"/>
      <c r="G1114" s="55"/>
      <c r="H1114" s="55"/>
      <c r="I1114" s="55"/>
      <c r="J1114" s="55"/>
      <c r="K1114" s="55"/>
      <c r="L1114" s="55"/>
      <c r="M1114" s="55"/>
      <c r="N1114" s="55"/>
      <c r="O1114" s="55"/>
      <c r="P1114" s="55"/>
      <c r="Q1114" s="55"/>
      <c r="R1114" s="55"/>
      <c r="S1114" s="55"/>
      <c r="T1114" s="55"/>
      <c r="U1114" s="55"/>
      <c r="V1114" s="55"/>
      <c r="W1114" s="55"/>
      <c r="X1114" s="55"/>
      <c r="Y1114" s="55"/>
      <c r="Z1114" s="55"/>
      <c r="AA1114" s="55"/>
      <c r="AB1114" s="55"/>
      <c r="AC1114" s="55"/>
      <c r="AD1114" s="55"/>
      <c r="AE1114" s="55"/>
      <c r="AF1114" s="55"/>
      <c r="AG1114" s="55"/>
      <c r="AH1114" s="55"/>
      <c r="AI1114" s="55"/>
      <c r="AJ1114" s="55"/>
      <c r="AK1114" s="55"/>
    </row>
    <row r="1115" spans="3:37" x14ac:dyDescent="0.2">
      <c r="C1115" s="55"/>
      <c r="D1115" s="55"/>
      <c r="E1115" s="55"/>
      <c r="F1115" s="55"/>
      <c r="G1115" s="55"/>
      <c r="H1115" s="55"/>
      <c r="I1115" s="55"/>
      <c r="J1115" s="55"/>
      <c r="K1115" s="55"/>
      <c r="L1115" s="55"/>
      <c r="M1115" s="55"/>
      <c r="N1115" s="55"/>
      <c r="O1115" s="55"/>
      <c r="P1115" s="55"/>
      <c r="Q1115" s="55"/>
      <c r="R1115" s="55"/>
      <c r="S1115" s="55"/>
      <c r="T1115" s="55"/>
      <c r="U1115" s="55"/>
      <c r="V1115" s="55"/>
      <c r="W1115" s="55"/>
      <c r="X1115" s="55"/>
      <c r="Y1115" s="55"/>
      <c r="Z1115" s="55"/>
      <c r="AA1115" s="55"/>
      <c r="AB1115" s="55"/>
      <c r="AC1115" s="55"/>
      <c r="AD1115" s="55"/>
      <c r="AE1115" s="55"/>
      <c r="AF1115" s="55"/>
      <c r="AG1115" s="55"/>
      <c r="AH1115" s="55"/>
      <c r="AI1115" s="55"/>
      <c r="AJ1115" s="55"/>
      <c r="AK1115" s="55"/>
    </row>
    <row r="1116" spans="3:37" x14ac:dyDescent="0.2">
      <c r="C1116" s="55"/>
      <c r="D1116" s="55"/>
      <c r="E1116" s="55"/>
      <c r="F1116" s="55"/>
      <c r="G1116" s="55"/>
      <c r="H1116" s="55"/>
      <c r="I1116" s="55"/>
      <c r="J1116" s="55"/>
      <c r="K1116" s="55"/>
      <c r="L1116" s="55"/>
      <c r="M1116" s="55"/>
      <c r="N1116" s="55"/>
      <c r="O1116" s="55"/>
      <c r="P1116" s="55"/>
      <c r="Q1116" s="55"/>
      <c r="R1116" s="55"/>
      <c r="S1116" s="55"/>
      <c r="T1116" s="55"/>
      <c r="U1116" s="55"/>
      <c r="V1116" s="55"/>
      <c r="W1116" s="55"/>
      <c r="X1116" s="55"/>
      <c r="Y1116" s="55"/>
      <c r="Z1116" s="55"/>
      <c r="AA1116" s="55"/>
      <c r="AB1116" s="55"/>
      <c r="AC1116" s="55"/>
      <c r="AD1116" s="55"/>
      <c r="AE1116" s="55"/>
      <c r="AF1116" s="55"/>
      <c r="AG1116" s="55"/>
      <c r="AH1116" s="55"/>
      <c r="AI1116" s="55"/>
      <c r="AJ1116" s="55"/>
      <c r="AK1116" s="55"/>
    </row>
    <row r="1117" spans="3:37" x14ac:dyDescent="0.2">
      <c r="C1117" s="55"/>
      <c r="D1117" s="55"/>
      <c r="E1117" s="55"/>
      <c r="F1117" s="55"/>
      <c r="G1117" s="55"/>
      <c r="H1117" s="55"/>
      <c r="I1117" s="55"/>
      <c r="J1117" s="55"/>
      <c r="K1117" s="55"/>
      <c r="L1117" s="55"/>
      <c r="M1117" s="55"/>
      <c r="N1117" s="55"/>
      <c r="O1117" s="55"/>
      <c r="P1117" s="55"/>
      <c r="Q1117" s="55"/>
      <c r="R1117" s="55"/>
      <c r="S1117" s="55"/>
      <c r="T1117" s="55"/>
      <c r="U1117" s="55"/>
      <c r="V1117" s="55"/>
      <c r="W1117" s="55"/>
      <c r="X1117" s="55"/>
      <c r="Y1117" s="55"/>
      <c r="Z1117" s="55"/>
      <c r="AA1117" s="55"/>
      <c r="AB1117" s="55"/>
      <c r="AC1117" s="55"/>
      <c r="AD1117" s="55"/>
      <c r="AE1117" s="55"/>
      <c r="AF1117" s="55"/>
      <c r="AG1117" s="55"/>
      <c r="AH1117" s="55"/>
      <c r="AI1117" s="55"/>
      <c r="AJ1117" s="55"/>
      <c r="AK1117" s="55"/>
    </row>
    <row r="1118" spans="3:37" x14ac:dyDescent="0.2">
      <c r="C1118" s="55"/>
      <c r="D1118" s="55"/>
      <c r="E1118" s="55"/>
      <c r="F1118" s="55"/>
      <c r="G1118" s="55"/>
      <c r="H1118" s="55"/>
      <c r="I1118" s="55"/>
      <c r="J1118" s="55"/>
      <c r="K1118" s="55"/>
      <c r="L1118" s="55"/>
      <c r="M1118" s="55"/>
      <c r="N1118" s="55"/>
      <c r="O1118" s="55"/>
      <c r="P1118" s="55"/>
      <c r="Q1118" s="55"/>
      <c r="R1118" s="55"/>
      <c r="S1118" s="55"/>
      <c r="T1118" s="55"/>
      <c r="U1118" s="55"/>
      <c r="V1118" s="55"/>
      <c r="W1118" s="55"/>
      <c r="X1118" s="55"/>
      <c r="Y1118" s="55"/>
      <c r="Z1118" s="55"/>
      <c r="AA1118" s="55"/>
      <c r="AB1118" s="55"/>
      <c r="AC1118" s="55"/>
      <c r="AD1118" s="55"/>
      <c r="AE1118" s="55"/>
      <c r="AF1118" s="55"/>
      <c r="AG1118" s="55"/>
      <c r="AH1118" s="55"/>
      <c r="AI1118" s="55"/>
      <c r="AJ1118" s="55"/>
      <c r="AK1118" s="55"/>
    </row>
    <row r="1119" spans="3:37" x14ac:dyDescent="0.2">
      <c r="C1119" s="55"/>
      <c r="D1119" s="55"/>
      <c r="E1119" s="55"/>
      <c r="F1119" s="55"/>
      <c r="G1119" s="55"/>
      <c r="H1119" s="55"/>
      <c r="I1119" s="55"/>
      <c r="J1119" s="55"/>
      <c r="K1119" s="55"/>
      <c r="L1119" s="55"/>
      <c r="M1119" s="55"/>
      <c r="N1119" s="55"/>
      <c r="O1119" s="55"/>
      <c r="P1119" s="55"/>
      <c r="Q1119" s="55"/>
      <c r="R1119" s="55"/>
      <c r="S1119" s="55"/>
      <c r="T1119" s="55"/>
      <c r="U1119" s="55"/>
      <c r="V1119" s="55"/>
      <c r="W1119" s="55"/>
      <c r="X1119" s="55"/>
      <c r="Y1119" s="55"/>
      <c r="Z1119" s="55"/>
      <c r="AA1119" s="55"/>
      <c r="AB1119" s="55"/>
      <c r="AC1119" s="55"/>
      <c r="AD1119" s="55"/>
      <c r="AE1119" s="55"/>
      <c r="AF1119" s="55"/>
      <c r="AG1119" s="55"/>
      <c r="AH1119" s="55"/>
      <c r="AI1119" s="55"/>
      <c r="AJ1119" s="55"/>
      <c r="AK1119" s="55"/>
    </row>
    <row r="1120" spans="3:37" x14ac:dyDescent="0.2">
      <c r="C1120" s="55"/>
      <c r="D1120" s="55"/>
      <c r="E1120" s="55"/>
      <c r="F1120" s="55"/>
      <c r="G1120" s="55"/>
      <c r="H1120" s="55"/>
      <c r="I1120" s="55"/>
      <c r="J1120" s="55"/>
      <c r="K1120" s="55"/>
      <c r="L1120" s="55"/>
      <c r="M1120" s="55"/>
      <c r="N1120" s="55"/>
      <c r="O1120" s="55"/>
      <c r="P1120" s="55"/>
      <c r="Q1120" s="55"/>
      <c r="R1120" s="55"/>
      <c r="S1120" s="55"/>
      <c r="T1120" s="55"/>
      <c r="U1120" s="55"/>
      <c r="V1120" s="55"/>
      <c r="W1120" s="55"/>
      <c r="X1120" s="55"/>
      <c r="Y1120" s="55"/>
      <c r="Z1120" s="55"/>
      <c r="AA1120" s="55"/>
      <c r="AB1120" s="55"/>
      <c r="AC1120" s="55"/>
      <c r="AD1120" s="55"/>
      <c r="AE1120" s="55"/>
      <c r="AF1120" s="55"/>
      <c r="AG1120" s="55"/>
      <c r="AH1120" s="55"/>
      <c r="AI1120" s="55"/>
      <c r="AJ1120" s="55"/>
      <c r="AK1120" s="55"/>
    </row>
    <row r="1121" spans="3:37" x14ac:dyDescent="0.2">
      <c r="C1121" s="55"/>
      <c r="D1121" s="55"/>
      <c r="E1121" s="55"/>
      <c r="F1121" s="55"/>
      <c r="G1121" s="55"/>
      <c r="H1121" s="55"/>
      <c r="I1121" s="55"/>
      <c r="J1121" s="55"/>
      <c r="K1121" s="55"/>
      <c r="L1121" s="55"/>
      <c r="M1121" s="55"/>
      <c r="N1121" s="55"/>
      <c r="O1121" s="55"/>
      <c r="P1121" s="55"/>
      <c r="Q1121" s="55"/>
      <c r="R1121" s="55"/>
      <c r="S1121" s="55"/>
      <c r="T1121" s="55"/>
      <c r="U1121" s="55"/>
      <c r="V1121" s="55"/>
      <c r="W1121" s="55"/>
      <c r="X1121" s="55"/>
      <c r="Y1121" s="55"/>
      <c r="Z1121" s="55"/>
      <c r="AA1121" s="55"/>
      <c r="AB1121" s="55"/>
      <c r="AC1121" s="55"/>
      <c r="AD1121" s="55"/>
      <c r="AE1121" s="55"/>
      <c r="AF1121" s="55"/>
      <c r="AG1121" s="55"/>
      <c r="AH1121" s="55"/>
      <c r="AI1121" s="55"/>
      <c r="AJ1121" s="55"/>
      <c r="AK1121" s="55"/>
    </row>
    <row r="1122" spans="3:37" x14ac:dyDescent="0.2">
      <c r="C1122" s="55"/>
      <c r="D1122" s="55"/>
      <c r="E1122" s="55"/>
      <c r="F1122" s="55"/>
      <c r="G1122" s="55"/>
      <c r="H1122" s="55"/>
      <c r="I1122" s="55"/>
      <c r="J1122" s="55"/>
      <c r="K1122" s="55"/>
      <c r="L1122" s="55"/>
      <c r="M1122" s="55"/>
      <c r="N1122" s="55"/>
      <c r="O1122" s="55"/>
      <c r="P1122" s="55"/>
      <c r="Q1122" s="55"/>
      <c r="R1122" s="55"/>
      <c r="S1122" s="55"/>
      <c r="T1122" s="55"/>
      <c r="U1122" s="55"/>
      <c r="V1122" s="55"/>
      <c r="W1122" s="55"/>
      <c r="X1122" s="55"/>
      <c r="Y1122" s="55"/>
      <c r="Z1122" s="55"/>
      <c r="AA1122" s="55"/>
      <c r="AB1122" s="55"/>
      <c r="AC1122" s="55"/>
      <c r="AD1122" s="55"/>
      <c r="AE1122" s="55"/>
      <c r="AF1122" s="55"/>
      <c r="AG1122" s="55"/>
      <c r="AH1122" s="55"/>
      <c r="AI1122" s="55"/>
      <c r="AJ1122" s="55"/>
      <c r="AK1122" s="55"/>
    </row>
    <row r="1123" spans="3:37" x14ac:dyDescent="0.2">
      <c r="C1123" s="55"/>
      <c r="D1123" s="55"/>
      <c r="E1123" s="55"/>
      <c r="F1123" s="55"/>
      <c r="G1123" s="55"/>
      <c r="H1123" s="55"/>
      <c r="I1123" s="55"/>
      <c r="J1123" s="55"/>
      <c r="K1123" s="55"/>
      <c r="L1123" s="55"/>
      <c r="M1123" s="55"/>
      <c r="N1123" s="55"/>
      <c r="O1123" s="55"/>
      <c r="P1123" s="55"/>
      <c r="Q1123" s="55"/>
      <c r="R1123" s="55"/>
      <c r="S1123" s="55"/>
      <c r="T1123" s="55"/>
      <c r="U1123" s="55"/>
      <c r="V1123" s="55"/>
      <c r="W1123" s="55"/>
      <c r="X1123" s="55"/>
      <c r="Y1123" s="55"/>
      <c r="Z1123" s="55"/>
      <c r="AA1123" s="55"/>
      <c r="AB1123" s="55"/>
      <c r="AC1123" s="55"/>
      <c r="AD1123" s="55"/>
      <c r="AE1123" s="55"/>
      <c r="AF1123" s="55"/>
      <c r="AG1123" s="55"/>
      <c r="AH1123" s="55"/>
      <c r="AI1123" s="55"/>
      <c r="AJ1123" s="55"/>
      <c r="AK1123" s="55"/>
    </row>
    <row r="1124" spans="3:37" x14ac:dyDescent="0.2">
      <c r="C1124" s="55"/>
      <c r="D1124" s="55"/>
      <c r="E1124" s="55"/>
      <c r="F1124" s="55"/>
      <c r="G1124" s="55"/>
      <c r="H1124" s="55"/>
      <c r="I1124" s="55"/>
      <c r="J1124" s="55"/>
      <c r="K1124" s="55"/>
      <c r="L1124" s="55"/>
      <c r="M1124" s="55"/>
      <c r="N1124" s="55"/>
      <c r="O1124" s="55"/>
      <c r="P1124" s="55"/>
      <c r="Q1124" s="55"/>
      <c r="R1124" s="55"/>
      <c r="S1124" s="55"/>
      <c r="T1124" s="55"/>
      <c r="U1124" s="55"/>
      <c r="V1124" s="55"/>
      <c r="W1124" s="55"/>
      <c r="X1124" s="55"/>
      <c r="Y1124" s="55"/>
      <c r="Z1124" s="55"/>
      <c r="AA1124" s="55"/>
      <c r="AB1124" s="55"/>
      <c r="AC1124" s="55"/>
      <c r="AD1124" s="55"/>
      <c r="AE1124" s="55"/>
      <c r="AF1124" s="55"/>
      <c r="AG1124" s="55"/>
      <c r="AH1124" s="55"/>
      <c r="AI1124" s="55"/>
      <c r="AJ1124" s="55"/>
      <c r="AK1124" s="55"/>
    </row>
    <row r="1125" spans="3:37" x14ac:dyDescent="0.2">
      <c r="C1125" s="55"/>
      <c r="D1125" s="55"/>
      <c r="E1125" s="55"/>
      <c r="F1125" s="55"/>
      <c r="G1125" s="55"/>
      <c r="H1125" s="55"/>
      <c r="I1125" s="55"/>
      <c r="J1125" s="55"/>
      <c r="K1125" s="55"/>
      <c r="L1125" s="55"/>
      <c r="M1125" s="55"/>
      <c r="N1125" s="55"/>
      <c r="O1125" s="55"/>
      <c r="P1125" s="55"/>
      <c r="Q1125" s="55"/>
      <c r="R1125" s="55"/>
      <c r="S1125" s="55"/>
      <c r="T1125" s="55"/>
      <c r="U1125" s="55"/>
      <c r="V1125" s="55"/>
      <c r="W1125" s="55"/>
      <c r="X1125" s="55"/>
      <c r="Y1125" s="55"/>
      <c r="Z1125" s="55"/>
      <c r="AA1125" s="55"/>
      <c r="AB1125" s="55"/>
      <c r="AC1125" s="55"/>
      <c r="AD1125" s="55"/>
      <c r="AE1125" s="55"/>
      <c r="AF1125" s="55"/>
      <c r="AG1125" s="55"/>
      <c r="AH1125" s="55"/>
      <c r="AI1125" s="55"/>
      <c r="AJ1125" s="55"/>
      <c r="AK1125" s="55"/>
    </row>
    <row r="1126" spans="3:37" x14ac:dyDescent="0.2">
      <c r="C1126" s="55"/>
      <c r="D1126" s="55"/>
      <c r="E1126" s="55"/>
      <c r="F1126" s="55"/>
      <c r="G1126" s="55"/>
      <c r="H1126" s="55"/>
      <c r="I1126" s="55"/>
      <c r="J1126" s="55"/>
      <c r="K1126" s="55"/>
      <c r="L1126" s="55"/>
      <c r="M1126" s="55"/>
      <c r="N1126" s="55"/>
      <c r="O1126" s="55"/>
      <c r="P1126" s="55"/>
      <c r="Q1126" s="55"/>
      <c r="R1126" s="55"/>
      <c r="S1126" s="55"/>
      <c r="T1126" s="55"/>
      <c r="U1126" s="55"/>
      <c r="V1126" s="55"/>
      <c r="W1126" s="55"/>
      <c r="X1126" s="55"/>
      <c r="Y1126" s="55"/>
      <c r="Z1126" s="55"/>
      <c r="AA1126" s="55"/>
      <c r="AB1126" s="55"/>
      <c r="AC1126" s="55"/>
      <c r="AD1126" s="55"/>
      <c r="AE1126" s="55"/>
      <c r="AF1126" s="55"/>
      <c r="AG1126" s="55"/>
      <c r="AH1126" s="55"/>
      <c r="AI1126" s="55"/>
      <c r="AJ1126" s="55"/>
      <c r="AK1126" s="55"/>
    </row>
    <row r="1127" spans="3:37" x14ac:dyDescent="0.2">
      <c r="C1127" s="55"/>
      <c r="D1127" s="55"/>
      <c r="E1127" s="55"/>
      <c r="F1127" s="55"/>
      <c r="G1127" s="55"/>
      <c r="H1127" s="55"/>
      <c r="I1127" s="55"/>
      <c r="J1127" s="55"/>
      <c r="K1127" s="55"/>
      <c r="L1127" s="55"/>
      <c r="M1127" s="55"/>
      <c r="N1127" s="55"/>
      <c r="O1127" s="55"/>
      <c r="P1127" s="55"/>
      <c r="Q1127" s="55"/>
      <c r="R1127" s="55"/>
      <c r="S1127" s="55"/>
      <c r="T1127" s="55"/>
      <c r="U1127" s="55"/>
      <c r="V1127" s="55"/>
      <c r="W1127" s="55"/>
      <c r="X1127" s="55"/>
      <c r="Y1127" s="55"/>
      <c r="Z1127" s="55"/>
      <c r="AA1127" s="55"/>
      <c r="AB1127" s="55"/>
      <c r="AC1127" s="55"/>
      <c r="AD1127" s="55"/>
      <c r="AE1127" s="55"/>
      <c r="AF1127" s="55"/>
      <c r="AG1127" s="55"/>
      <c r="AH1127" s="55"/>
      <c r="AI1127" s="55"/>
      <c r="AJ1127" s="55"/>
      <c r="AK1127" s="55"/>
    </row>
    <row r="1128" spans="3:37" x14ac:dyDescent="0.2">
      <c r="C1128" s="55"/>
      <c r="D1128" s="55"/>
      <c r="E1128" s="55"/>
      <c r="F1128" s="55"/>
      <c r="G1128" s="55"/>
      <c r="H1128" s="55"/>
      <c r="I1128" s="55"/>
      <c r="J1128" s="55"/>
      <c r="K1128" s="55"/>
      <c r="L1128" s="55"/>
      <c r="M1128" s="55"/>
      <c r="N1128" s="55"/>
      <c r="O1128" s="55"/>
      <c r="P1128" s="55"/>
      <c r="Q1128" s="55"/>
      <c r="R1128" s="55"/>
      <c r="S1128" s="55"/>
      <c r="T1128" s="55"/>
      <c r="U1128" s="55"/>
      <c r="V1128" s="55"/>
      <c r="W1128" s="55"/>
      <c r="X1128" s="55"/>
      <c r="Y1128" s="55"/>
      <c r="Z1128" s="55"/>
      <c r="AA1128" s="55"/>
      <c r="AB1128" s="55"/>
      <c r="AC1128" s="55"/>
      <c r="AD1128" s="55"/>
      <c r="AE1128" s="55"/>
      <c r="AF1128" s="55"/>
      <c r="AG1128" s="55"/>
      <c r="AH1128" s="55"/>
      <c r="AI1128" s="55"/>
      <c r="AJ1128" s="55"/>
      <c r="AK1128" s="55"/>
    </row>
    <row r="1129" spans="3:37" x14ac:dyDescent="0.2">
      <c r="C1129" s="55"/>
      <c r="D1129" s="55"/>
      <c r="E1129" s="55"/>
      <c r="F1129" s="55"/>
      <c r="G1129" s="55"/>
      <c r="H1129" s="55"/>
      <c r="I1129" s="55"/>
      <c r="J1129" s="55"/>
      <c r="K1129" s="55"/>
      <c r="L1129" s="55"/>
      <c r="M1129" s="55"/>
      <c r="N1129" s="55"/>
      <c r="O1129" s="55"/>
      <c r="P1129" s="55"/>
      <c r="Q1129" s="55"/>
      <c r="R1129" s="55"/>
      <c r="S1129" s="55"/>
      <c r="T1129" s="55"/>
      <c r="U1129" s="55"/>
      <c r="V1129" s="55"/>
      <c r="W1129" s="55"/>
      <c r="X1129" s="55"/>
      <c r="Y1129" s="55"/>
      <c r="Z1129" s="55"/>
      <c r="AA1129" s="55"/>
      <c r="AB1129" s="55"/>
      <c r="AC1129" s="55"/>
      <c r="AD1129" s="55"/>
      <c r="AE1129" s="55"/>
      <c r="AF1129" s="55"/>
      <c r="AG1129" s="55"/>
      <c r="AH1129" s="55"/>
      <c r="AI1129" s="55"/>
      <c r="AJ1129" s="55"/>
      <c r="AK1129" s="55"/>
    </row>
    <row r="1130" spans="3:37" x14ac:dyDescent="0.2">
      <c r="C1130" s="55"/>
      <c r="D1130" s="55"/>
      <c r="E1130" s="55"/>
      <c r="F1130" s="55"/>
      <c r="G1130" s="55"/>
      <c r="H1130" s="55"/>
      <c r="I1130" s="55"/>
      <c r="J1130" s="55"/>
      <c r="K1130" s="55"/>
      <c r="L1130" s="55"/>
      <c r="M1130" s="55"/>
      <c r="N1130" s="55"/>
      <c r="O1130" s="55"/>
      <c r="P1130" s="55"/>
      <c r="Q1130" s="55"/>
      <c r="R1130" s="55"/>
      <c r="S1130" s="55"/>
      <c r="T1130" s="55"/>
      <c r="U1130" s="55"/>
      <c r="V1130" s="55"/>
      <c r="W1130" s="55"/>
      <c r="X1130" s="55"/>
      <c r="Y1130" s="55"/>
      <c r="Z1130" s="55"/>
      <c r="AA1130" s="55"/>
      <c r="AB1130" s="55"/>
      <c r="AC1130" s="55"/>
      <c r="AD1130" s="55"/>
      <c r="AE1130" s="55"/>
      <c r="AF1130" s="55"/>
      <c r="AG1130" s="55"/>
      <c r="AH1130" s="55"/>
      <c r="AI1130" s="55"/>
      <c r="AJ1130" s="55"/>
      <c r="AK1130" s="55"/>
    </row>
    <row r="1131" spans="3:37" x14ac:dyDescent="0.2">
      <c r="C1131" s="55"/>
      <c r="D1131" s="55"/>
      <c r="E1131" s="55"/>
      <c r="F1131" s="55"/>
      <c r="G1131" s="55"/>
      <c r="H1131" s="55"/>
      <c r="I1131" s="55"/>
      <c r="J1131" s="55"/>
      <c r="K1131" s="55"/>
      <c r="L1131" s="55"/>
      <c r="M1131" s="55"/>
      <c r="N1131" s="55"/>
      <c r="O1131" s="55"/>
      <c r="P1131" s="55"/>
      <c r="Q1131" s="55"/>
      <c r="R1131" s="55"/>
      <c r="S1131" s="55"/>
      <c r="T1131" s="55"/>
      <c r="U1131" s="55"/>
      <c r="V1131" s="55"/>
      <c r="W1131" s="55"/>
      <c r="X1131" s="55"/>
      <c r="Y1131" s="55"/>
      <c r="Z1131" s="55"/>
      <c r="AA1131" s="55"/>
      <c r="AB1131" s="55"/>
      <c r="AC1131" s="55"/>
      <c r="AD1131" s="55"/>
      <c r="AE1131" s="55"/>
      <c r="AF1131" s="55"/>
      <c r="AG1131" s="55"/>
      <c r="AH1131" s="55"/>
      <c r="AI1131" s="55"/>
      <c r="AJ1131" s="55"/>
      <c r="AK1131" s="55"/>
    </row>
    <row r="1132" spans="3:37" x14ac:dyDescent="0.2">
      <c r="C1132" s="55"/>
      <c r="D1132" s="55"/>
      <c r="E1132" s="55"/>
      <c r="F1132" s="55"/>
      <c r="G1132" s="55"/>
      <c r="H1132" s="55"/>
      <c r="I1132" s="55"/>
      <c r="J1132" s="55"/>
      <c r="K1132" s="55"/>
      <c r="L1132" s="55"/>
      <c r="M1132" s="55"/>
      <c r="N1132" s="55"/>
      <c r="O1132" s="55"/>
      <c r="P1132" s="55"/>
      <c r="Q1132" s="55"/>
      <c r="R1132" s="55"/>
      <c r="S1132" s="55"/>
      <c r="T1132" s="55"/>
      <c r="U1132" s="55"/>
      <c r="V1132" s="55"/>
      <c r="W1132" s="55"/>
      <c r="X1132" s="55"/>
      <c r="Y1132" s="55"/>
      <c r="Z1132" s="55"/>
      <c r="AA1132" s="55"/>
      <c r="AB1132" s="55"/>
      <c r="AC1132" s="55"/>
      <c r="AD1132" s="55"/>
      <c r="AE1132" s="55"/>
      <c r="AF1132" s="55"/>
      <c r="AG1132" s="55"/>
      <c r="AH1132" s="55"/>
      <c r="AI1132" s="55"/>
      <c r="AJ1132" s="55"/>
      <c r="AK1132" s="55"/>
    </row>
    <row r="1133" spans="3:37" x14ac:dyDescent="0.2">
      <c r="C1133" s="55"/>
      <c r="D1133" s="55"/>
      <c r="E1133" s="55"/>
      <c r="F1133" s="55"/>
      <c r="G1133" s="55"/>
      <c r="H1133" s="55"/>
      <c r="I1133" s="55"/>
      <c r="J1133" s="55"/>
      <c r="K1133" s="55"/>
      <c r="L1133" s="55"/>
      <c r="M1133" s="55"/>
      <c r="N1133" s="55"/>
      <c r="O1133" s="55"/>
      <c r="P1133" s="55"/>
      <c r="Q1133" s="55"/>
      <c r="R1133" s="55"/>
      <c r="S1133" s="55"/>
      <c r="T1133" s="55"/>
      <c r="U1133" s="55"/>
      <c r="V1133" s="55"/>
      <c r="W1133" s="55"/>
      <c r="X1133" s="55"/>
      <c r="Y1133" s="55"/>
      <c r="Z1133" s="55"/>
      <c r="AA1133" s="55"/>
      <c r="AB1133" s="55"/>
      <c r="AC1133" s="55"/>
      <c r="AD1133" s="55"/>
      <c r="AE1133" s="55"/>
      <c r="AF1133" s="55"/>
      <c r="AG1133" s="55"/>
      <c r="AH1133" s="55"/>
      <c r="AI1133" s="55"/>
      <c r="AJ1133" s="55"/>
      <c r="AK1133" s="55"/>
    </row>
    <row r="1134" spans="3:37" x14ac:dyDescent="0.2">
      <c r="C1134" s="55"/>
      <c r="D1134" s="55"/>
      <c r="E1134" s="55"/>
      <c r="F1134" s="55"/>
      <c r="G1134" s="55"/>
      <c r="H1134" s="55"/>
      <c r="I1134" s="55"/>
      <c r="J1134" s="55"/>
      <c r="K1134" s="55"/>
      <c r="L1134" s="55"/>
      <c r="M1134" s="55"/>
      <c r="N1134" s="55"/>
      <c r="O1134" s="55"/>
      <c r="P1134" s="55"/>
      <c r="Q1134" s="55"/>
      <c r="R1134" s="55"/>
      <c r="S1134" s="55"/>
      <c r="T1134" s="55"/>
      <c r="U1134" s="55"/>
      <c r="V1134" s="55"/>
      <c r="W1134" s="55"/>
      <c r="X1134" s="55"/>
      <c r="Y1134" s="55"/>
      <c r="Z1134" s="55"/>
      <c r="AA1134" s="55"/>
      <c r="AB1134" s="55"/>
      <c r="AC1134" s="55"/>
      <c r="AD1134" s="55"/>
      <c r="AE1134" s="55"/>
      <c r="AF1134" s="55"/>
      <c r="AG1134" s="55"/>
      <c r="AH1134" s="55"/>
      <c r="AI1134" s="55"/>
      <c r="AJ1134" s="55"/>
      <c r="AK1134" s="55"/>
    </row>
    <row r="1135" spans="3:37" x14ac:dyDescent="0.2">
      <c r="C1135" s="55"/>
      <c r="D1135" s="55"/>
      <c r="E1135" s="55"/>
      <c r="F1135" s="55"/>
      <c r="G1135" s="55"/>
      <c r="H1135" s="55"/>
      <c r="I1135" s="55"/>
      <c r="J1135" s="55"/>
      <c r="K1135" s="55"/>
      <c r="L1135" s="55"/>
      <c r="M1135" s="55"/>
      <c r="N1135" s="55"/>
      <c r="O1135" s="55"/>
      <c r="P1135" s="55"/>
      <c r="Q1135" s="55"/>
      <c r="R1135" s="55"/>
      <c r="S1135" s="55"/>
      <c r="T1135" s="55"/>
      <c r="U1135" s="55"/>
      <c r="V1135" s="55"/>
      <c r="W1135" s="55"/>
      <c r="X1135" s="55"/>
      <c r="Y1135" s="55"/>
      <c r="Z1135" s="55"/>
      <c r="AA1135" s="55"/>
      <c r="AB1135" s="55"/>
      <c r="AC1135" s="55"/>
      <c r="AD1135" s="55"/>
      <c r="AE1135" s="55"/>
      <c r="AF1135" s="55"/>
      <c r="AG1135" s="55"/>
      <c r="AH1135" s="55"/>
      <c r="AI1135" s="55"/>
      <c r="AJ1135" s="55"/>
      <c r="AK1135" s="55"/>
    </row>
    <row r="1136" spans="3:37" x14ac:dyDescent="0.2">
      <c r="C1136" s="55"/>
      <c r="D1136" s="55"/>
      <c r="E1136" s="55"/>
      <c r="F1136" s="55"/>
      <c r="G1136" s="55"/>
      <c r="H1136" s="55"/>
      <c r="I1136" s="55"/>
      <c r="J1136" s="55"/>
      <c r="K1136" s="55"/>
      <c r="L1136" s="55"/>
      <c r="M1136" s="55"/>
      <c r="N1136" s="55"/>
      <c r="O1136" s="55"/>
      <c r="P1136" s="55"/>
      <c r="Q1136" s="55"/>
      <c r="R1136" s="55"/>
      <c r="S1136" s="55"/>
      <c r="T1136" s="55"/>
      <c r="U1136" s="55"/>
      <c r="V1136" s="55"/>
      <c r="W1136" s="55"/>
      <c r="X1136" s="55"/>
      <c r="Y1136" s="55"/>
      <c r="Z1136" s="55"/>
      <c r="AA1136" s="55"/>
      <c r="AB1136" s="55"/>
      <c r="AC1136" s="55"/>
      <c r="AD1136" s="55"/>
      <c r="AE1136" s="55"/>
      <c r="AF1136" s="55"/>
      <c r="AG1136" s="55"/>
      <c r="AH1136" s="55"/>
      <c r="AI1136" s="55"/>
      <c r="AJ1136" s="55"/>
      <c r="AK1136" s="55"/>
    </row>
    <row r="1137" spans="3:37" x14ac:dyDescent="0.2">
      <c r="C1137" s="55"/>
      <c r="D1137" s="55"/>
      <c r="E1137" s="55"/>
      <c r="F1137" s="55"/>
      <c r="G1137" s="55"/>
      <c r="H1137" s="55"/>
      <c r="I1137" s="55"/>
      <c r="J1137" s="55"/>
      <c r="K1137" s="55"/>
      <c r="L1137" s="55"/>
      <c r="M1137" s="55"/>
      <c r="N1137" s="55"/>
      <c r="O1137" s="55"/>
      <c r="P1137" s="55"/>
      <c r="Q1137" s="55"/>
      <c r="R1137" s="55"/>
      <c r="S1137" s="55"/>
      <c r="T1137" s="55"/>
      <c r="U1137" s="55"/>
      <c r="V1137" s="55"/>
      <c r="W1137" s="55"/>
      <c r="X1137" s="55"/>
      <c r="Y1137" s="55"/>
      <c r="Z1137" s="55"/>
      <c r="AA1137" s="55"/>
      <c r="AB1137" s="55"/>
      <c r="AC1137" s="55"/>
      <c r="AD1137" s="55"/>
      <c r="AE1137" s="55"/>
      <c r="AF1137" s="55"/>
      <c r="AG1137" s="55"/>
      <c r="AH1137" s="55"/>
      <c r="AI1137" s="55"/>
      <c r="AJ1137" s="55"/>
      <c r="AK1137" s="55"/>
    </row>
    <row r="1138" spans="3:37" x14ac:dyDescent="0.2">
      <c r="C1138" s="55"/>
      <c r="D1138" s="55"/>
      <c r="E1138" s="55"/>
      <c r="F1138" s="55"/>
      <c r="G1138" s="55"/>
      <c r="H1138" s="55"/>
      <c r="I1138" s="55"/>
      <c r="J1138" s="55"/>
      <c r="K1138" s="55"/>
      <c r="L1138" s="55"/>
      <c r="M1138" s="55"/>
      <c r="N1138" s="55"/>
      <c r="O1138" s="55"/>
      <c r="P1138" s="55"/>
      <c r="Q1138" s="55"/>
      <c r="R1138" s="55"/>
      <c r="S1138" s="55"/>
      <c r="T1138" s="55"/>
      <c r="U1138" s="55"/>
      <c r="V1138" s="55"/>
      <c r="W1138" s="55"/>
      <c r="X1138" s="55"/>
      <c r="Y1138" s="55"/>
      <c r="Z1138" s="55"/>
      <c r="AA1138" s="55"/>
      <c r="AB1138" s="55"/>
      <c r="AC1138" s="55"/>
      <c r="AD1138" s="55"/>
      <c r="AE1138" s="55"/>
      <c r="AF1138" s="55"/>
      <c r="AG1138" s="55"/>
      <c r="AH1138" s="55"/>
      <c r="AI1138" s="55"/>
      <c r="AJ1138" s="55"/>
      <c r="AK1138" s="55"/>
    </row>
    <row r="1139" spans="3:37" x14ac:dyDescent="0.2">
      <c r="C1139" s="55"/>
      <c r="D1139" s="55"/>
      <c r="E1139" s="55"/>
      <c r="F1139" s="55"/>
      <c r="G1139" s="55"/>
      <c r="H1139" s="55"/>
      <c r="I1139" s="55"/>
      <c r="J1139" s="55"/>
      <c r="K1139" s="55"/>
      <c r="L1139" s="55"/>
      <c r="M1139" s="55"/>
      <c r="N1139" s="55"/>
      <c r="O1139" s="55"/>
      <c r="P1139" s="55"/>
      <c r="Q1139" s="55"/>
      <c r="R1139" s="55"/>
      <c r="S1139" s="55"/>
      <c r="T1139" s="55"/>
      <c r="U1139" s="55"/>
      <c r="V1139" s="55"/>
      <c r="W1139" s="55"/>
      <c r="X1139" s="55"/>
      <c r="Y1139" s="55"/>
      <c r="Z1139" s="55"/>
      <c r="AA1139" s="55"/>
      <c r="AB1139" s="55"/>
      <c r="AC1139" s="55"/>
      <c r="AD1139" s="55"/>
      <c r="AE1139" s="55"/>
      <c r="AF1139" s="55"/>
      <c r="AG1139" s="55"/>
      <c r="AH1139" s="55"/>
      <c r="AI1139" s="55"/>
      <c r="AJ1139" s="55"/>
      <c r="AK1139" s="55"/>
    </row>
    <row r="1140" spans="3:37" x14ac:dyDescent="0.2">
      <c r="C1140" s="55"/>
      <c r="D1140" s="55"/>
      <c r="E1140" s="55"/>
      <c r="F1140" s="55"/>
      <c r="G1140" s="55"/>
      <c r="H1140" s="55"/>
      <c r="I1140" s="55"/>
      <c r="J1140" s="55"/>
      <c r="K1140" s="55"/>
      <c r="L1140" s="55"/>
      <c r="M1140" s="55"/>
      <c r="N1140" s="55"/>
      <c r="O1140" s="55"/>
      <c r="P1140" s="55"/>
      <c r="Q1140" s="55"/>
      <c r="R1140" s="55"/>
      <c r="S1140" s="55"/>
      <c r="T1140" s="55"/>
      <c r="U1140" s="55"/>
      <c r="V1140" s="55"/>
      <c r="W1140" s="55"/>
      <c r="X1140" s="55"/>
      <c r="Y1140" s="55"/>
      <c r="Z1140" s="55"/>
      <c r="AA1140" s="55"/>
      <c r="AB1140" s="55"/>
      <c r="AC1140" s="55"/>
      <c r="AD1140" s="55"/>
      <c r="AE1140" s="55"/>
      <c r="AF1140" s="55"/>
      <c r="AG1140" s="55"/>
      <c r="AH1140" s="55"/>
      <c r="AI1140" s="55"/>
      <c r="AJ1140" s="55"/>
      <c r="AK1140" s="55"/>
    </row>
    <row r="1141" spans="3:37" x14ac:dyDescent="0.2">
      <c r="C1141" s="55"/>
      <c r="D1141" s="55"/>
      <c r="E1141" s="55"/>
      <c r="F1141" s="55"/>
      <c r="G1141" s="55"/>
      <c r="H1141" s="55"/>
      <c r="I1141" s="55"/>
      <c r="J1141" s="55"/>
      <c r="K1141" s="55"/>
      <c r="L1141" s="55"/>
      <c r="M1141" s="55"/>
      <c r="N1141" s="55"/>
      <c r="O1141" s="55"/>
      <c r="P1141" s="55"/>
      <c r="Q1141" s="55"/>
      <c r="R1141" s="55"/>
      <c r="S1141" s="55"/>
      <c r="T1141" s="55"/>
      <c r="U1141" s="55"/>
      <c r="V1141" s="55"/>
      <c r="W1141" s="55"/>
      <c r="X1141" s="55"/>
      <c r="Y1141" s="55"/>
      <c r="Z1141" s="55"/>
      <c r="AA1141" s="55"/>
      <c r="AB1141" s="55"/>
      <c r="AC1141" s="55"/>
      <c r="AD1141" s="55"/>
      <c r="AE1141" s="55"/>
      <c r="AF1141" s="55"/>
      <c r="AG1141" s="55"/>
      <c r="AH1141" s="55"/>
      <c r="AI1141" s="55"/>
      <c r="AJ1141" s="55"/>
      <c r="AK1141" s="55"/>
    </row>
    <row r="1142" spans="3:37" x14ac:dyDescent="0.2">
      <c r="C1142" s="55"/>
      <c r="D1142" s="55"/>
      <c r="E1142" s="55"/>
      <c r="F1142" s="55"/>
      <c r="G1142" s="55"/>
      <c r="H1142" s="55"/>
      <c r="I1142" s="55"/>
      <c r="J1142" s="55"/>
      <c r="K1142" s="55"/>
      <c r="L1142" s="55"/>
      <c r="M1142" s="55"/>
      <c r="N1142" s="55"/>
      <c r="O1142" s="55"/>
      <c r="P1142" s="55"/>
      <c r="Q1142" s="55"/>
      <c r="R1142" s="55"/>
      <c r="S1142" s="55"/>
      <c r="T1142" s="55"/>
      <c r="U1142" s="55"/>
      <c r="V1142" s="55"/>
      <c r="W1142" s="55"/>
      <c r="X1142" s="55"/>
      <c r="Y1142" s="55"/>
      <c r="Z1142" s="55"/>
      <c r="AA1142" s="55"/>
      <c r="AB1142" s="55"/>
      <c r="AC1142" s="55"/>
      <c r="AD1142" s="55"/>
      <c r="AE1142" s="55"/>
      <c r="AF1142" s="55"/>
      <c r="AG1142" s="55"/>
      <c r="AH1142" s="55"/>
      <c r="AI1142" s="55"/>
      <c r="AJ1142" s="55"/>
      <c r="AK1142" s="55"/>
    </row>
    <row r="1143" spans="3:37" x14ac:dyDescent="0.2">
      <c r="C1143" s="55"/>
      <c r="D1143" s="55"/>
      <c r="E1143" s="55"/>
      <c r="F1143" s="55"/>
      <c r="G1143" s="55"/>
      <c r="H1143" s="55"/>
      <c r="I1143" s="55"/>
      <c r="J1143" s="55"/>
      <c r="K1143" s="55"/>
      <c r="L1143" s="55"/>
      <c r="M1143" s="55"/>
      <c r="N1143" s="55"/>
      <c r="O1143" s="55"/>
      <c r="P1143" s="55"/>
      <c r="Q1143" s="55"/>
      <c r="R1143" s="55"/>
      <c r="S1143" s="55"/>
      <c r="T1143" s="55"/>
      <c r="U1143" s="55"/>
      <c r="V1143" s="55"/>
      <c r="W1143" s="55"/>
      <c r="X1143" s="55"/>
      <c r="Y1143" s="55"/>
      <c r="Z1143" s="55"/>
      <c r="AA1143" s="55"/>
      <c r="AB1143" s="55"/>
      <c r="AC1143" s="55"/>
      <c r="AD1143" s="55"/>
      <c r="AE1143" s="55"/>
      <c r="AF1143" s="55"/>
      <c r="AG1143" s="55"/>
      <c r="AH1143" s="55"/>
      <c r="AI1143" s="55"/>
      <c r="AJ1143" s="55"/>
      <c r="AK1143" s="55"/>
    </row>
    <row r="1144" spans="3:37" x14ac:dyDescent="0.2">
      <c r="C1144" s="55"/>
      <c r="D1144" s="55"/>
      <c r="E1144" s="55"/>
      <c r="F1144" s="55"/>
      <c r="G1144" s="55"/>
      <c r="H1144" s="55"/>
      <c r="I1144" s="55"/>
      <c r="J1144" s="55"/>
      <c r="K1144" s="55"/>
      <c r="L1144" s="55"/>
      <c r="M1144" s="55"/>
      <c r="N1144" s="55"/>
      <c r="O1144" s="55"/>
      <c r="P1144" s="55"/>
      <c r="Q1144" s="55"/>
      <c r="R1144" s="55"/>
      <c r="S1144" s="55"/>
      <c r="T1144" s="55"/>
      <c r="U1144" s="55"/>
      <c r="V1144" s="55"/>
      <c r="W1144" s="55"/>
      <c r="X1144" s="55"/>
      <c r="Y1144" s="55"/>
      <c r="Z1144" s="55"/>
      <c r="AA1144" s="55"/>
      <c r="AB1144" s="55"/>
      <c r="AC1144" s="55"/>
      <c r="AD1144" s="55"/>
      <c r="AE1144" s="55"/>
      <c r="AF1144" s="55"/>
      <c r="AG1144" s="55"/>
      <c r="AH1144" s="55"/>
      <c r="AI1144" s="55"/>
      <c r="AJ1144" s="55"/>
      <c r="AK1144" s="55"/>
    </row>
    <row r="1145" spans="3:37" x14ac:dyDescent="0.2">
      <c r="C1145" s="55"/>
      <c r="D1145" s="55"/>
      <c r="E1145" s="55"/>
      <c r="F1145" s="55"/>
      <c r="G1145" s="55"/>
      <c r="H1145" s="55"/>
      <c r="I1145" s="55"/>
      <c r="J1145" s="55"/>
      <c r="K1145" s="55"/>
      <c r="L1145" s="55"/>
      <c r="M1145" s="55"/>
      <c r="N1145" s="55"/>
      <c r="O1145" s="55"/>
      <c r="P1145" s="55"/>
      <c r="Q1145" s="55"/>
      <c r="R1145" s="55"/>
      <c r="S1145" s="55"/>
      <c r="T1145" s="55"/>
      <c r="U1145" s="55"/>
      <c r="V1145" s="55"/>
      <c r="W1145" s="55"/>
      <c r="X1145" s="55"/>
      <c r="Y1145" s="55"/>
      <c r="Z1145" s="55"/>
      <c r="AA1145" s="55"/>
      <c r="AB1145" s="55"/>
      <c r="AC1145" s="55"/>
      <c r="AD1145" s="55"/>
      <c r="AE1145" s="55"/>
      <c r="AF1145" s="55"/>
      <c r="AG1145" s="55"/>
      <c r="AH1145" s="55"/>
      <c r="AI1145" s="55"/>
      <c r="AJ1145" s="55"/>
      <c r="AK1145" s="55"/>
    </row>
    <row r="1146" spans="3:37" x14ac:dyDescent="0.2">
      <c r="C1146" s="55"/>
      <c r="D1146" s="55"/>
      <c r="E1146" s="55"/>
      <c r="F1146" s="55"/>
      <c r="G1146" s="55"/>
      <c r="H1146" s="55"/>
      <c r="I1146" s="55"/>
      <c r="J1146" s="55"/>
      <c r="K1146" s="55"/>
      <c r="L1146" s="55"/>
      <c r="M1146" s="55"/>
      <c r="N1146" s="55"/>
      <c r="O1146" s="55"/>
      <c r="P1146" s="55"/>
      <c r="Q1146" s="55"/>
      <c r="R1146" s="55"/>
      <c r="S1146" s="55"/>
      <c r="T1146" s="55"/>
      <c r="U1146" s="55"/>
      <c r="V1146" s="55"/>
      <c r="W1146" s="55"/>
      <c r="X1146" s="55"/>
      <c r="Y1146" s="55"/>
      <c r="Z1146" s="55"/>
      <c r="AA1146" s="55"/>
      <c r="AB1146" s="55"/>
      <c r="AC1146" s="55"/>
      <c r="AD1146" s="55"/>
      <c r="AE1146" s="55"/>
      <c r="AF1146" s="55"/>
      <c r="AG1146" s="55"/>
      <c r="AH1146" s="55"/>
      <c r="AI1146" s="55"/>
      <c r="AJ1146" s="55"/>
      <c r="AK1146" s="55"/>
    </row>
    <row r="1147" spans="3:37" x14ac:dyDescent="0.2">
      <c r="C1147" s="55"/>
      <c r="D1147" s="55"/>
      <c r="E1147" s="55"/>
      <c r="F1147" s="55"/>
      <c r="G1147" s="55"/>
      <c r="H1147" s="55"/>
      <c r="I1147" s="55"/>
      <c r="J1147" s="55"/>
      <c r="K1147" s="55"/>
      <c r="L1147" s="55"/>
      <c r="M1147" s="55"/>
      <c r="N1147" s="55"/>
      <c r="O1147" s="55"/>
      <c r="P1147" s="55"/>
      <c r="Q1147" s="55"/>
      <c r="R1147" s="55"/>
      <c r="S1147" s="55"/>
      <c r="T1147" s="55"/>
      <c r="U1147" s="55"/>
      <c r="V1147" s="55"/>
      <c r="W1147" s="55"/>
      <c r="X1147" s="55"/>
      <c r="Y1147" s="55"/>
      <c r="Z1147" s="55"/>
      <c r="AA1147" s="55"/>
      <c r="AB1147" s="55"/>
      <c r="AC1147" s="55"/>
      <c r="AD1147" s="55"/>
      <c r="AE1147" s="55"/>
      <c r="AF1147" s="55"/>
      <c r="AG1147" s="55"/>
      <c r="AH1147" s="55"/>
      <c r="AI1147" s="55"/>
      <c r="AJ1147" s="55"/>
      <c r="AK1147" s="55"/>
    </row>
    <row r="1148" spans="3:37" x14ac:dyDescent="0.2">
      <c r="C1148" s="55"/>
      <c r="D1148" s="55"/>
      <c r="E1148" s="55"/>
      <c r="F1148" s="55"/>
      <c r="G1148" s="55"/>
      <c r="H1148" s="55"/>
      <c r="I1148" s="55"/>
      <c r="J1148" s="55"/>
      <c r="K1148" s="55"/>
      <c r="L1148" s="55"/>
      <c r="M1148" s="55"/>
      <c r="N1148" s="55"/>
      <c r="O1148" s="55"/>
      <c r="P1148" s="55"/>
      <c r="Q1148" s="55"/>
      <c r="R1148" s="55"/>
      <c r="S1148" s="55"/>
      <c r="T1148" s="55"/>
      <c r="U1148" s="55"/>
      <c r="V1148" s="55"/>
      <c r="W1148" s="55"/>
      <c r="X1148" s="55"/>
      <c r="Y1148" s="55"/>
      <c r="Z1148" s="55"/>
      <c r="AA1148" s="55"/>
      <c r="AB1148" s="55"/>
      <c r="AC1148" s="55"/>
      <c r="AD1148" s="55"/>
      <c r="AE1148" s="55"/>
      <c r="AF1148" s="55"/>
      <c r="AG1148" s="55"/>
      <c r="AH1148" s="55"/>
      <c r="AI1148" s="55"/>
      <c r="AJ1148" s="55"/>
      <c r="AK1148" s="55"/>
    </row>
    <row r="1149" spans="3:37" x14ac:dyDescent="0.2">
      <c r="C1149" s="55"/>
      <c r="D1149" s="55"/>
      <c r="E1149" s="55"/>
      <c r="F1149" s="55"/>
      <c r="G1149" s="55"/>
      <c r="H1149" s="55"/>
      <c r="I1149" s="55"/>
      <c r="J1149" s="55"/>
      <c r="K1149" s="55"/>
      <c r="L1149" s="55"/>
      <c r="M1149" s="55"/>
      <c r="N1149" s="55"/>
      <c r="O1149" s="55"/>
      <c r="P1149" s="55"/>
      <c r="Q1149" s="55"/>
      <c r="R1149" s="55"/>
      <c r="S1149" s="55"/>
      <c r="T1149" s="55"/>
      <c r="U1149" s="55"/>
      <c r="V1149" s="55"/>
      <c r="W1149" s="55"/>
      <c r="X1149" s="55"/>
      <c r="Y1149" s="55"/>
      <c r="Z1149" s="55"/>
      <c r="AA1149" s="55"/>
      <c r="AB1149" s="55"/>
      <c r="AC1149" s="55"/>
      <c r="AD1149" s="55"/>
      <c r="AE1149" s="55"/>
      <c r="AF1149" s="55"/>
      <c r="AG1149" s="55"/>
      <c r="AH1149" s="55"/>
      <c r="AI1149" s="55"/>
      <c r="AJ1149" s="55"/>
      <c r="AK1149" s="55"/>
    </row>
    <row r="1150" spans="3:37" x14ac:dyDescent="0.2">
      <c r="C1150" s="55"/>
      <c r="D1150" s="55"/>
      <c r="E1150" s="55"/>
      <c r="F1150" s="55"/>
      <c r="G1150" s="55"/>
      <c r="H1150" s="55"/>
      <c r="I1150" s="55"/>
      <c r="J1150" s="55"/>
      <c r="K1150" s="55"/>
      <c r="L1150" s="55"/>
      <c r="M1150" s="55"/>
      <c r="N1150" s="55"/>
      <c r="O1150" s="55"/>
      <c r="P1150" s="55"/>
      <c r="Q1150" s="55"/>
      <c r="R1150" s="55"/>
      <c r="S1150" s="55"/>
      <c r="T1150" s="55"/>
      <c r="U1150" s="55"/>
      <c r="V1150" s="55"/>
      <c r="W1150" s="55"/>
      <c r="X1150" s="55"/>
      <c r="Y1150" s="55"/>
      <c r="Z1150" s="55"/>
      <c r="AA1150" s="55"/>
      <c r="AB1150" s="55"/>
      <c r="AC1150" s="55"/>
      <c r="AD1150" s="55"/>
      <c r="AE1150" s="55"/>
      <c r="AF1150" s="55"/>
      <c r="AG1150" s="55"/>
      <c r="AH1150" s="55"/>
      <c r="AI1150" s="55"/>
      <c r="AJ1150" s="55"/>
      <c r="AK1150" s="55"/>
    </row>
    <row r="1151" spans="3:37" x14ac:dyDescent="0.2">
      <c r="C1151" s="55"/>
      <c r="D1151" s="55"/>
      <c r="E1151" s="55"/>
      <c r="F1151" s="55"/>
      <c r="G1151" s="55"/>
      <c r="H1151" s="55"/>
      <c r="I1151" s="55"/>
      <c r="J1151" s="55"/>
      <c r="K1151" s="55"/>
      <c r="L1151" s="55"/>
      <c r="M1151" s="55"/>
      <c r="N1151" s="55"/>
      <c r="O1151" s="55"/>
      <c r="P1151" s="55"/>
      <c r="Q1151" s="55"/>
      <c r="R1151" s="55"/>
      <c r="S1151" s="55"/>
      <c r="T1151" s="55"/>
      <c r="U1151" s="55"/>
      <c r="V1151" s="55"/>
      <c r="W1151" s="55"/>
      <c r="X1151" s="55"/>
      <c r="Y1151" s="55"/>
      <c r="Z1151" s="55"/>
      <c r="AA1151" s="55"/>
      <c r="AB1151" s="55"/>
      <c r="AC1151" s="55"/>
      <c r="AD1151" s="55"/>
      <c r="AE1151" s="55"/>
      <c r="AF1151" s="55"/>
      <c r="AG1151" s="55"/>
      <c r="AH1151" s="55"/>
      <c r="AI1151" s="55"/>
      <c r="AJ1151" s="55"/>
      <c r="AK1151" s="55"/>
    </row>
    <row r="1152" spans="3:37" x14ac:dyDescent="0.2">
      <c r="C1152" s="55"/>
      <c r="D1152" s="55"/>
      <c r="E1152" s="55"/>
      <c r="F1152" s="55"/>
      <c r="G1152" s="55"/>
      <c r="H1152" s="55"/>
      <c r="I1152" s="55"/>
      <c r="J1152" s="55"/>
      <c r="K1152" s="55"/>
      <c r="L1152" s="55"/>
      <c r="M1152" s="55"/>
      <c r="N1152" s="55"/>
      <c r="O1152" s="55"/>
      <c r="P1152" s="55"/>
      <c r="Q1152" s="55"/>
      <c r="R1152" s="55"/>
      <c r="S1152" s="55"/>
      <c r="T1152" s="55"/>
      <c r="U1152" s="55"/>
      <c r="V1152" s="55"/>
      <c r="W1152" s="55"/>
      <c r="X1152" s="55"/>
      <c r="Y1152" s="55"/>
      <c r="Z1152" s="55"/>
      <c r="AA1152" s="55"/>
      <c r="AB1152" s="55"/>
      <c r="AC1152" s="55"/>
      <c r="AD1152" s="55"/>
      <c r="AE1152" s="55"/>
      <c r="AF1152" s="55"/>
      <c r="AG1152" s="55"/>
      <c r="AH1152" s="55"/>
      <c r="AI1152" s="55"/>
      <c r="AJ1152" s="55"/>
      <c r="AK1152" s="55"/>
    </row>
    <row r="1153" spans="3:37" x14ac:dyDescent="0.2">
      <c r="C1153" s="55"/>
      <c r="D1153" s="55"/>
      <c r="E1153" s="55"/>
      <c r="F1153" s="55"/>
      <c r="G1153" s="55"/>
      <c r="H1153" s="55"/>
      <c r="I1153" s="55"/>
      <c r="J1153" s="55"/>
      <c r="K1153" s="55"/>
      <c r="L1153" s="55"/>
      <c r="M1153" s="55"/>
      <c r="N1153" s="55"/>
      <c r="O1153" s="55"/>
      <c r="P1153" s="55"/>
      <c r="Q1153" s="55"/>
      <c r="R1153" s="55"/>
      <c r="S1153" s="55"/>
      <c r="T1153" s="55"/>
      <c r="U1153" s="55"/>
      <c r="V1153" s="55"/>
      <c r="W1153" s="55"/>
      <c r="X1153" s="55"/>
      <c r="Y1153" s="55"/>
      <c r="Z1153" s="55"/>
      <c r="AA1153" s="55"/>
      <c r="AB1153" s="55"/>
      <c r="AC1153" s="55"/>
      <c r="AD1153" s="55"/>
      <c r="AE1153" s="55"/>
      <c r="AF1153" s="55"/>
      <c r="AG1153" s="55"/>
      <c r="AH1153" s="55"/>
      <c r="AI1153" s="55"/>
      <c r="AJ1153" s="55"/>
      <c r="AK1153" s="55"/>
    </row>
    <row r="1154" spans="3:37" x14ac:dyDescent="0.2">
      <c r="C1154" s="55"/>
      <c r="D1154" s="55"/>
      <c r="E1154" s="55"/>
      <c r="F1154" s="55"/>
      <c r="G1154" s="55"/>
      <c r="H1154" s="55"/>
      <c r="I1154" s="55"/>
      <c r="J1154" s="55"/>
      <c r="K1154" s="55"/>
      <c r="L1154" s="55"/>
      <c r="M1154" s="55"/>
      <c r="N1154" s="55"/>
      <c r="O1154" s="55"/>
      <c r="P1154" s="55"/>
      <c r="Q1154" s="55"/>
      <c r="R1154" s="55"/>
      <c r="S1154" s="55"/>
      <c r="T1154" s="55"/>
      <c r="U1154" s="55"/>
      <c r="V1154" s="55"/>
      <c r="W1154" s="55"/>
      <c r="X1154" s="55"/>
      <c r="Y1154" s="55"/>
      <c r="Z1154" s="55"/>
      <c r="AA1154" s="55"/>
      <c r="AB1154" s="55"/>
      <c r="AC1154" s="55"/>
      <c r="AD1154" s="55"/>
      <c r="AE1154" s="55"/>
      <c r="AF1154" s="55"/>
      <c r="AG1154" s="55"/>
      <c r="AH1154" s="55"/>
      <c r="AI1154" s="55"/>
      <c r="AJ1154" s="55"/>
      <c r="AK1154" s="55"/>
    </row>
    <row r="1155" spans="3:37" x14ac:dyDescent="0.2">
      <c r="C1155" s="55"/>
      <c r="D1155" s="55"/>
      <c r="E1155" s="55"/>
      <c r="F1155" s="55"/>
      <c r="G1155" s="55"/>
      <c r="H1155" s="55"/>
      <c r="I1155" s="55"/>
      <c r="J1155" s="55"/>
      <c r="K1155" s="55"/>
      <c r="L1155" s="55"/>
      <c r="M1155" s="55"/>
      <c r="N1155" s="55"/>
      <c r="O1155" s="55"/>
      <c r="P1155" s="55"/>
      <c r="Q1155" s="55"/>
      <c r="R1155" s="55"/>
      <c r="S1155" s="55"/>
      <c r="T1155" s="55"/>
      <c r="U1155" s="55"/>
      <c r="V1155" s="55"/>
      <c r="W1155" s="55"/>
      <c r="X1155" s="55"/>
      <c r="Y1155" s="55"/>
      <c r="Z1155" s="55"/>
      <c r="AA1155" s="55"/>
      <c r="AB1155" s="55"/>
      <c r="AC1155" s="55"/>
      <c r="AD1155" s="55"/>
      <c r="AE1155" s="55"/>
      <c r="AF1155" s="55"/>
      <c r="AG1155" s="55"/>
      <c r="AH1155" s="55"/>
      <c r="AI1155" s="55"/>
      <c r="AJ1155" s="55"/>
      <c r="AK1155" s="55"/>
    </row>
    <row r="1156" spans="3:37" x14ac:dyDescent="0.2">
      <c r="C1156" s="55"/>
      <c r="D1156" s="55"/>
      <c r="E1156" s="55"/>
      <c r="F1156" s="55"/>
      <c r="G1156" s="55"/>
      <c r="H1156" s="55"/>
      <c r="I1156" s="55"/>
      <c r="J1156" s="55"/>
      <c r="K1156" s="55"/>
      <c r="L1156" s="55"/>
      <c r="M1156" s="55"/>
      <c r="N1156" s="55"/>
      <c r="O1156" s="55"/>
      <c r="P1156" s="55"/>
      <c r="Q1156" s="55"/>
      <c r="R1156" s="55"/>
      <c r="S1156" s="55"/>
      <c r="T1156" s="55"/>
      <c r="U1156" s="55"/>
      <c r="V1156" s="55"/>
      <c r="W1156" s="55"/>
      <c r="X1156" s="55"/>
      <c r="Y1156" s="55"/>
      <c r="Z1156" s="55"/>
      <c r="AA1156" s="55"/>
      <c r="AB1156" s="55"/>
      <c r="AC1156" s="55"/>
      <c r="AD1156" s="55"/>
      <c r="AE1156" s="55"/>
      <c r="AF1156" s="55"/>
      <c r="AG1156" s="55"/>
      <c r="AH1156" s="55"/>
      <c r="AI1156" s="55"/>
      <c r="AJ1156" s="55"/>
      <c r="AK1156" s="55"/>
    </row>
    <row r="1157" spans="3:37" x14ac:dyDescent="0.2">
      <c r="C1157" s="55"/>
      <c r="D1157" s="55"/>
      <c r="E1157" s="55"/>
      <c r="F1157" s="55"/>
      <c r="G1157" s="55"/>
      <c r="H1157" s="55"/>
      <c r="I1157" s="55"/>
      <c r="J1157" s="55"/>
      <c r="K1157" s="55"/>
      <c r="L1157" s="55"/>
      <c r="M1157" s="55"/>
      <c r="N1157" s="55"/>
      <c r="O1157" s="55"/>
      <c r="P1157" s="55"/>
      <c r="Q1157" s="55"/>
      <c r="R1157" s="55"/>
      <c r="S1157" s="55"/>
      <c r="T1157" s="55"/>
      <c r="U1157" s="55"/>
      <c r="V1157" s="55"/>
      <c r="W1157" s="55"/>
      <c r="X1157" s="55"/>
      <c r="Y1157" s="55"/>
      <c r="Z1157" s="55"/>
      <c r="AA1157" s="55"/>
      <c r="AB1157" s="55"/>
      <c r="AC1157" s="55"/>
      <c r="AD1157" s="55"/>
      <c r="AE1157" s="55"/>
      <c r="AF1157" s="55"/>
      <c r="AG1157" s="55"/>
      <c r="AH1157" s="55"/>
      <c r="AI1157" s="55"/>
      <c r="AJ1157" s="55"/>
      <c r="AK1157" s="55"/>
    </row>
    <row r="1158" spans="3:37" x14ac:dyDescent="0.2">
      <c r="C1158" s="55"/>
      <c r="D1158" s="55"/>
      <c r="E1158" s="55"/>
      <c r="F1158" s="55"/>
      <c r="G1158" s="55"/>
      <c r="H1158" s="55"/>
      <c r="I1158" s="55"/>
      <c r="J1158" s="55"/>
      <c r="K1158" s="55"/>
      <c r="L1158" s="55"/>
      <c r="M1158" s="55"/>
      <c r="N1158" s="55"/>
      <c r="O1158" s="55"/>
      <c r="P1158" s="55"/>
      <c r="Q1158" s="55"/>
      <c r="R1158" s="55"/>
      <c r="S1158" s="55"/>
      <c r="T1158" s="55"/>
      <c r="U1158" s="55"/>
      <c r="V1158" s="55"/>
      <c r="W1158" s="55"/>
      <c r="X1158" s="55"/>
      <c r="Y1158" s="55"/>
      <c r="Z1158" s="55"/>
      <c r="AA1158" s="55"/>
      <c r="AB1158" s="55"/>
      <c r="AC1158" s="55"/>
      <c r="AD1158" s="55"/>
      <c r="AE1158" s="55"/>
      <c r="AF1158" s="55"/>
      <c r="AG1158" s="55"/>
      <c r="AH1158" s="55"/>
      <c r="AI1158" s="55"/>
      <c r="AJ1158" s="55"/>
      <c r="AK1158" s="55"/>
    </row>
    <row r="1159" spans="3:37" x14ac:dyDescent="0.2">
      <c r="C1159" s="55"/>
      <c r="D1159" s="55"/>
      <c r="E1159" s="55"/>
      <c r="F1159" s="55"/>
      <c r="G1159" s="55"/>
      <c r="H1159" s="55"/>
      <c r="I1159" s="55"/>
      <c r="J1159" s="55"/>
      <c r="K1159" s="55"/>
      <c r="L1159" s="55"/>
      <c r="M1159" s="55"/>
      <c r="N1159" s="55"/>
      <c r="O1159" s="55"/>
      <c r="P1159" s="55"/>
      <c r="Q1159" s="55"/>
      <c r="R1159" s="55"/>
      <c r="S1159" s="55"/>
      <c r="T1159" s="55"/>
      <c r="U1159" s="55"/>
      <c r="V1159" s="55"/>
      <c r="W1159" s="55"/>
      <c r="X1159" s="55"/>
      <c r="Y1159" s="55"/>
      <c r="Z1159" s="55"/>
      <c r="AA1159" s="55"/>
      <c r="AB1159" s="55"/>
      <c r="AC1159" s="55"/>
      <c r="AD1159" s="55"/>
      <c r="AE1159" s="55"/>
      <c r="AF1159" s="55"/>
      <c r="AG1159" s="55"/>
      <c r="AH1159" s="55"/>
      <c r="AI1159" s="55"/>
      <c r="AJ1159" s="55"/>
      <c r="AK1159" s="55"/>
    </row>
    <row r="1160" spans="3:37" x14ac:dyDescent="0.2">
      <c r="C1160" s="55"/>
      <c r="D1160" s="55"/>
      <c r="E1160" s="55"/>
      <c r="F1160" s="55"/>
      <c r="G1160" s="55"/>
      <c r="H1160" s="55"/>
      <c r="I1160" s="55"/>
      <c r="J1160" s="55"/>
      <c r="K1160" s="55"/>
      <c r="L1160" s="55"/>
      <c r="M1160" s="55"/>
      <c r="N1160" s="55"/>
      <c r="O1160" s="55"/>
      <c r="P1160" s="55"/>
      <c r="Q1160" s="55"/>
      <c r="R1160" s="55"/>
      <c r="S1160" s="55"/>
      <c r="T1160" s="55"/>
      <c r="U1160" s="55"/>
      <c r="V1160" s="55"/>
      <c r="W1160" s="55"/>
      <c r="X1160" s="55"/>
      <c r="Y1160" s="55"/>
      <c r="Z1160" s="55"/>
      <c r="AA1160" s="55"/>
      <c r="AB1160" s="55"/>
      <c r="AC1160" s="55"/>
      <c r="AD1160" s="55"/>
      <c r="AE1160" s="55"/>
      <c r="AF1160" s="55"/>
      <c r="AG1160" s="55"/>
      <c r="AH1160" s="55"/>
      <c r="AI1160" s="55"/>
      <c r="AJ1160" s="55"/>
      <c r="AK1160" s="55"/>
    </row>
    <row r="1161" spans="3:37" x14ac:dyDescent="0.2">
      <c r="C1161" s="55"/>
      <c r="D1161" s="55"/>
      <c r="E1161" s="55"/>
      <c r="F1161" s="55"/>
      <c r="G1161" s="55"/>
      <c r="H1161" s="55"/>
      <c r="I1161" s="55"/>
      <c r="J1161" s="55"/>
      <c r="K1161" s="55"/>
      <c r="L1161" s="55"/>
      <c r="M1161" s="55"/>
      <c r="N1161" s="55"/>
      <c r="O1161" s="55"/>
      <c r="P1161" s="55"/>
      <c r="Q1161" s="55"/>
      <c r="R1161" s="55"/>
      <c r="S1161" s="55"/>
      <c r="T1161" s="55"/>
      <c r="U1161" s="55"/>
      <c r="V1161" s="55"/>
      <c r="W1161" s="55"/>
      <c r="X1161" s="55"/>
      <c r="Y1161" s="55"/>
      <c r="Z1161" s="55"/>
      <c r="AA1161" s="55"/>
      <c r="AB1161" s="55"/>
      <c r="AC1161" s="55"/>
      <c r="AD1161" s="55"/>
      <c r="AE1161" s="55"/>
      <c r="AF1161" s="55"/>
      <c r="AG1161" s="55"/>
      <c r="AH1161" s="55"/>
      <c r="AI1161" s="55"/>
      <c r="AJ1161" s="55"/>
      <c r="AK1161" s="55"/>
    </row>
    <row r="1162" spans="3:37" x14ac:dyDescent="0.2">
      <c r="C1162" s="55"/>
      <c r="D1162" s="55"/>
      <c r="E1162" s="55"/>
      <c r="F1162" s="55"/>
      <c r="G1162" s="55"/>
      <c r="H1162" s="55"/>
      <c r="I1162" s="55"/>
      <c r="J1162" s="55"/>
      <c r="K1162" s="55"/>
      <c r="L1162" s="55"/>
      <c r="M1162" s="55"/>
      <c r="N1162" s="55"/>
      <c r="O1162" s="55"/>
      <c r="P1162" s="55"/>
      <c r="Q1162" s="55"/>
      <c r="R1162" s="55"/>
      <c r="S1162" s="55"/>
      <c r="T1162" s="55"/>
      <c r="U1162" s="55"/>
      <c r="V1162" s="55"/>
      <c r="W1162" s="55"/>
      <c r="X1162" s="55"/>
      <c r="Y1162" s="55"/>
      <c r="Z1162" s="55"/>
      <c r="AA1162" s="55"/>
      <c r="AB1162" s="55"/>
      <c r="AC1162" s="55"/>
      <c r="AD1162" s="55"/>
      <c r="AE1162" s="55"/>
      <c r="AF1162" s="55"/>
      <c r="AG1162" s="55"/>
      <c r="AH1162" s="55"/>
      <c r="AI1162" s="55"/>
      <c r="AJ1162" s="55"/>
      <c r="AK1162" s="55"/>
    </row>
    <row r="1163" spans="3:37" x14ac:dyDescent="0.2">
      <c r="C1163" s="55"/>
      <c r="D1163" s="55"/>
      <c r="E1163" s="55"/>
      <c r="F1163" s="55"/>
      <c r="G1163" s="55"/>
      <c r="H1163" s="55"/>
      <c r="I1163" s="55"/>
      <c r="J1163" s="55"/>
      <c r="K1163" s="55"/>
      <c r="L1163" s="55"/>
      <c r="M1163" s="55"/>
      <c r="N1163" s="55"/>
      <c r="O1163" s="55"/>
      <c r="P1163" s="55"/>
      <c r="Q1163" s="55"/>
      <c r="R1163" s="55"/>
      <c r="S1163" s="55"/>
      <c r="T1163" s="55"/>
      <c r="U1163" s="55"/>
      <c r="V1163" s="55"/>
      <c r="W1163" s="55"/>
      <c r="X1163" s="55"/>
      <c r="Y1163" s="55"/>
      <c r="Z1163" s="55"/>
      <c r="AA1163" s="55"/>
      <c r="AB1163" s="55"/>
      <c r="AC1163" s="55"/>
      <c r="AD1163" s="55"/>
      <c r="AE1163" s="55"/>
      <c r="AF1163" s="55"/>
      <c r="AG1163" s="55"/>
      <c r="AH1163" s="55"/>
      <c r="AI1163" s="55"/>
      <c r="AJ1163" s="55"/>
      <c r="AK1163" s="55"/>
    </row>
    <row r="1164" spans="3:37" x14ac:dyDescent="0.2">
      <c r="C1164" s="55"/>
      <c r="D1164" s="55"/>
      <c r="E1164" s="55"/>
      <c r="F1164" s="55"/>
      <c r="G1164" s="55"/>
      <c r="H1164" s="55"/>
      <c r="I1164" s="55"/>
      <c r="J1164" s="55"/>
      <c r="K1164" s="55"/>
      <c r="L1164" s="55"/>
      <c r="M1164" s="55"/>
      <c r="N1164" s="55"/>
      <c r="O1164" s="55"/>
      <c r="P1164" s="55"/>
      <c r="Q1164" s="55"/>
      <c r="R1164" s="55"/>
      <c r="S1164" s="55"/>
      <c r="T1164" s="55"/>
      <c r="U1164" s="55"/>
      <c r="V1164" s="55"/>
      <c r="W1164" s="55"/>
      <c r="X1164" s="55"/>
      <c r="Y1164" s="55"/>
      <c r="Z1164" s="55"/>
      <c r="AA1164" s="55"/>
      <c r="AB1164" s="55"/>
      <c r="AC1164" s="55"/>
      <c r="AD1164" s="55"/>
      <c r="AE1164" s="55"/>
      <c r="AF1164" s="55"/>
      <c r="AG1164" s="55"/>
      <c r="AH1164" s="55"/>
      <c r="AI1164" s="55"/>
      <c r="AJ1164" s="55"/>
      <c r="AK1164" s="55"/>
    </row>
    <row r="1165" spans="3:37" x14ac:dyDescent="0.2">
      <c r="C1165" s="55"/>
      <c r="D1165" s="55"/>
      <c r="E1165" s="55"/>
      <c r="F1165" s="55"/>
      <c r="G1165" s="55"/>
      <c r="H1165" s="55"/>
      <c r="I1165" s="55"/>
      <c r="J1165" s="55"/>
      <c r="K1165" s="55"/>
      <c r="L1165" s="55"/>
      <c r="M1165" s="55"/>
      <c r="N1165" s="55"/>
      <c r="O1165" s="55"/>
      <c r="P1165" s="55"/>
      <c r="Q1165" s="55"/>
      <c r="R1165" s="55"/>
      <c r="S1165" s="55"/>
      <c r="T1165" s="55"/>
      <c r="U1165" s="55"/>
      <c r="V1165" s="55"/>
      <c r="W1165" s="55"/>
      <c r="X1165" s="55"/>
      <c r="Y1165" s="55"/>
      <c r="Z1165" s="55"/>
      <c r="AA1165" s="55"/>
      <c r="AB1165" s="55"/>
      <c r="AC1165" s="55"/>
      <c r="AD1165" s="55"/>
      <c r="AE1165" s="55"/>
      <c r="AF1165" s="55"/>
      <c r="AG1165" s="55"/>
      <c r="AH1165" s="55"/>
      <c r="AI1165" s="55"/>
      <c r="AJ1165" s="55"/>
      <c r="AK1165" s="55"/>
    </row>
    <row r="1166" spans="3:37" x14ac:dyDescent="0.2">
      <c r="C1166" s="55"/>
      <c r="D1166" s="55"/>
      <c r="E1166" s="55"/>
      <c r="F1166" s="55"/>
      <c r="G1166" s="55"/>
      <c r="H1166" s="55"/>
      <c r="I1166" s="55"/>
      <c r="J1166" s="55"/>
      <c r="K1166" s="55"/>
      <c r="L1166" s="55"/>
      <c r="M1166" s="55"/>
      <c r="N1166" s="55"/>
      <c r="O1166" s="55"/>
      <c r="P1166" s="55"/>
      <c r="Q1166" s="55"/>
      <c r="R1166" s="55"/>
      <c r="S1166" s="55"/>
      <c r="T1166" s="55"/>
      <c r="U1166" s="55"/>
      <c r="V1166" s="55"/>
      <c r="W1166" s="55"/>
      <c r="X1166" s="55"/>
      <c r="Y1166" s="55"/>
      <c r="Z1166" s="55"/>
      <c r="AA1166" s="55"/>
      <c r="AB1166" s="55"/>
      <c r="AC1166" s="55"/>
      <c r="AD1166" s="55"/>
      <c r="AE1166" s="55"/>
      <c r="AF1166" s="55"/>
      <c r="AG1166" s="55"/>
      <c r="AH1166" s="55"/>
      <c r="AI1166" s="55"/>
      <c r="AJ1166" s="55"/>
      <c r="AK1166" s="55"/>
    </row>
    <row r="1167" spans="3:37" x14ac:dyDescent="0.2">
      <c r="C1167" s="55"/>
      <c r="D1167" s="55"/>
      <c r="E1167" s="55"/>
      <c r="F1167" s="55"/>
      <c r="G1167" s="55"/>
      <c r="H1167" s="55"/>
      <c r="I1167" s="55"/>
      <c r="J1167" s="55"/>
      <c r="K1167" s="55"/>
      <c r="L1167" s="55"/>
      <c r="M1167" s="55"/>
      <c r="N1167" s="55"/>
      <c r="O1167" s="55"/>
      <c r="P1167" s="55"/>
      <c r="Q1167" s="55"/>
      <c r="R1167" s="55"/>
      <c r="S1167" s="55"/>
      <c r="T1167" s="55"/>
      <c r="U1167" s="55"/>
      <c r="V1167" s="55"/>
      <c r="W1167" s="55"/>
      <c r="X1167" s="55"/>
      <c r="Y1167" s="55"/>
      <c r="Z1167" s="55"/>
      <c r="AA1167" s="55"/>
      <c r="AB1167" s="55"/>
      <c r="AC1167" s="55"/>
      <c r="AD1167" s="55"/>
      <c r="AE1167" s="55"/>
      <c r="AF1167" s="55"/>
      <c r="AG1167" s="55"/>
      <c r="AH1167" s="55"/>
      <c r="AI1167" s="55"/>
      <c r="AJ1167" s="55"/>
      <c r="AK1167" s="55"/>
    </row>
    <row r="1168" spans="3:37" x14ac:dyDescent="0.2">
      <c r="C1168" s="55"/>
      <c r="D1168" s="55"/>
      <c r="E1168" s="55"/>
      <c r="F1168" s="55"/>
      <c r="G1168" s="55"/>
      <c r="H1168" s="55"/>
      <c r="I1168" s="55"/>
      <c r="J1168" s="55"/>
      <c r="K1168" s="55"/>
      <c r="L1168" s="55"/>
      <c r="M1168" s="55"/>
      <c r="N1168" s="55"/>
      <c r="O1168" s="55"/>
      <c r="P1168" s="55"/>
      <c r="Q1168" s="55"/>
      <c r="R1168" s="55"/>
      <c r="S1168" s="55"/>
      <c r="T1168" s="55"/>
      <c r="U1168" s="55"/>
      <c r="V1168" s="55"/>
      <c r="W1168" s="55"/>
      <c r="X1168" s="55"/>
      <c r="Y1168" s="55"/>
      <c r="Z1168" s="55"/>
      <c r="AA1168" s="55"/>
      <c r="AB1168" s="55"/>
      <c r="AC1168" s="55"/>
      <c r="AD1168" s="55"/>
      <c r="AE1168" s="55"/>
      <c r="AF1168" s="55"/>
      <c r="AG1168" s="55"/>
      <c r="AH1168" s="55"/>
      <c r="AI1168" s="55"/>
      <c r="AJ1168" s="55"/>
      <c r="AK1168" s="55"/>
    </row>
    <row r="1169" spans="3:37" x14ac:dyDescent="0.2">
      <c r="C1169" s="55"/>
      <c r="D1169" s="55"/>
      <c r="E1169" s="55"/>
      <c r="F1169" s="55"/>
      <c r="G1169" s="55"/>
      <c r="H1169" s="55"/>
      <c r="I1169" s="55"/>
      <c r="J1169" s="55"/>
      <c r="K1169" s="55"/>
      <c r="L1169" s="55"/>
      <c r="M1169" s="55"/>
      <c r="N1169" s="55"/>
      <c r="O1169" s="55"/>
      <c r="P1169" s="55"/>
      <c r="Q1169" s="55"/>
      <c r="R1169" s="55"/>
      <c r="S1169" s="55"/>
      <c r="T1169" s="55"/>
      <c r="U1169" s="55"/>
      <c r="V1169" s="55"/>
      <c r="W1169" s="55"/>
      <c r="X1169" s="55"/>
      <c r="Y1169" s="55"/>
      <c r="Z1169" s="55"/>
      <c r="AA1169" s="55"/>
      <c r="AB1169" s="55"/>
      <c r="AC1169" s="55"/>
      <c r="AD1169" s="55"/>
      <c r="AE1169" s="55"/>
      <c r="AF1169" s="55"/>
      <c r="AG1169" s="55"/>
      <c r="AH1169" s="55"/>
      <c r="AI1169" s="55"/>
      <c r="AJ1169" s="55"/>
      <c r="AK1169" s="55"/>
    </row>
    <row r="1170" spans="3:37" x14ac:dyDescent="0.2">
      <c r="C1170" s="55"/>
      <c r="D1170" s="55"/>
      <c r="E1170" s="55"/>
      <c r="F1170" s="55"/>
      <c r="G1170" s="55"/>
      <c r="H1170" s="55"/>
      <c r="I1170" s="55"/>
      <c r="J1170" s="55"/>
      <c r="K1170" s="55"/>
      <c r="L1170" s="55"/>
      <c r="M1170" s="55"/>
      <c r="N1170" s="55"/>
      <c r="O1170" s="55"/>
      <c r="P1170" s="55"/>
      <c r="Q1170" s="55"/>
      <c r="R1170" s="55"/>
      <c r="S1170" s="55"/>
      <c r="T1170" s="55"/>
      <c r="U1170" s="55"/>
      <c r="V1170" s="55"/>
      <c r="W1170" s="55"/>
      <c r="X1170" s="55"/>
      <c r="Y1170" s="55"/>
      <c r="Z1170" s="55"/>
      <c r="AA1170" s="55"/>
      <c r="AB1170" s="55"/>
      <c r="AC1170" s="55"/>
      <c r="AD1170" s="55"/>
      <c r="AE1170" s="55"/>
      <c r="AF1170" s="55"/>
      <c r="AG1170" s="55"/>
      <c r="AH1170" s="55"/>
      <c r="AI1170" s="55"/>
      <c r="AJ1170" s="55"/>
      <c r="AK1170" s="55"/>
    </row>
    <row r="1171" spans="3:37" x14ac:dyDescent="0.2">
      <c r="C1171" s="55"/>
      <c r="D1171" s="55"/>
      <c r="E1171" s="55"/>
      <c r="F1171" s="55"/>
      <c r="G1171" s="55"/>
      <c r="H1171" s="55"/>
      <c r="I1171" s="55"/>
      <c r="J1171" s="55"/>
      <c r="K1171" s="55"/>
      <c r="L1171" s="55"/>
      <c r="M1171" s="55"/>
      <c r="N1171" s="55"/>
      <c r="O1171" s="55"/>
      <c r="P1171" s="55"/>
      <c r="Q1171" s="55"/>
      <c r="R1171" s="55"/>
      <c r="S1171" s="55"/>
      <c r="T1171" s="55"/>
      <c r="U1171" s="55"/>
      <c r="V1171" s="55"/>
      <c r="W1171" s="55"/>
      <c r="X1171" s="55"/>
      <c r="Y1171" s="55"/>
      <c r="Z1171" s="55"/>
      <c r="AA1171" s="55"/>
      <c r="AB1171" s="55"/>
      <c r="AC1171" s="55"/>
      <c r="AD1171" s="55"/>
      <c r="AE1171" s="55"/>
      <c r="AF1171" s="55"/>
      <c r="AG1171" s="55"/>
      <c r="AH1171" s="55"/>
      <c r="AI1171" s="55"/>
      <c r="AJ1171" s="55"/>
      <c r="AK1171" s="55"/>
    </row>
    <row r="1172" spans="3:37" x14ac:dyDescent="0.2">
      <c r="C1172" s="55"/>
      <c r="D1172" s="55"/>
      <c r="E1172" s="55"/>
      <c r="F1172" s="55"/>
      <c r="G1172" s="55"/>
      <c r="H1172" s="55"/>
      <c r="I1172" s="55"/>
      <c r="J1172" s="55"/>
      <c r="K1172" s="55"/>
      <c r="L1172" s="55"/>
      <c r="M1172" s="55"/>
      <c r="N1172" s="55"/>
      <c r="O1172" s="55"/>
      <c r="P1172" s="55"/>
      <c r="Q1172" s="55"/>
      <c r="R1172" s="55"/>
      <c r="S1172" s="55"/>
      <c r="T1172" s="55"/>
      <c r="U1172" s="55"/>
      <c r="V1172" s="55"/>
      <c r="W1172" s="55"/>
      <c r="X1172" s="55"/>
      <c r="Y1172" s="55"/>
      <c r="Z1172" s="55"/>
      <c r="AA1172" s="55"/>
      <c r="AB1172" s="55"/>
      <c r="AC1172" s="55"/>
      <c r="AD1172" s="55"/>
      <c r="AE1172" s="55"/>
      <c r="AF1172" s="55"/>
      <c r="AG1172" s="55"/>
      <c r="AH1172" s="55"/>
      <c r="AI1172" s="55"/>
      <c r="AJ1172" s="55"/>
      <c r="AK1172" s="55"/>
    </row>
    <row r="1173" spans="3:37" x14ac:dyDescent="0.2">
      <c r="C1173" s="55"/>
      <c r="D1173" s="55"/>
      <c r="E1173" s="55"/>
      <c r="F1173" s="55"/>
      <c r="G1173" s="55"/>
      <c r="H1173" s="55"/>
      <c r="I1173" s="55"/>
      <c r="J1173" s="55"/>
      <c r="K1173" s="55"/>
      <c r="L1173" s="55"/>
      <c r="M1173" s="55"/>
      <c r="N1173" s="55"/>
      <c r="O1173" s="55"/>
      <c r="P1173" s="55"/>
      <c r="Q1173" s="55"/>
      <c r="R1173" s="55"/>
      <c r="S1173" s="55"/>
      <c r="T1173" s="55"/>
      <c r="U1173" s="55"/>
      <c r="V1173" s="55"/>
      <c r="W1173" s="55"/>
      <c r="X1173" s="55"/>
      <c r="Y1173" s="55"/>
      <c r="Z1173" s="55"/>
      <c r="AA1173" s="55"/>
      <c r="AB1173" s="55"/>
      <c r="AC1173" s="55"/>
      <c r="AD1173" s="55"/>
      <c r="AE1173" s="55"/>
      <c r="AF1173" s="55"/>
      <c r="AG1173" s="55"/>
      <c r="AH1173" s="55"/>
      <c r="AI1173" s="55"/>
      <c r="AJ1173" s="55"/>
      <c r="AK1173" s="55"/>
    </row>
    <row r="1174" spans="3:37" x14ac:dyDescent="0.2">
      <c r="C1174" s="55"/>
      <c r="D1174" s="55"/>
      <c r="E1174" s="55"/>
      <c r="F1174" s="55"/>
      <c r="G1174" s="55"/>
      <c r="H1174" s="55"/>
      <c r="I1174" s="55"/>
      <c r="J1174" s="55"/>
      <c r="K1174" s="55"/>
      <c r="L1174" s="55"/>
      <c r="M1174" s="55"/>
      <c r="N1174" s="55"/>
      <c r="O1174" s="55"/>
      <c r="P1174" s="55"/>
      <c r="Q1174" s="55"/>
      <c r="R1174" s="55"/>
      <c r="S1174" s="55"/>
      <c r="T1174" s="55"/>
      <c r="U1174" s="55"/>
      <c r="V1174" s="55"/>
      <c r="W1174" s="55"/>
      <c r="X1174" s="55"/>
      <c r="Y1174" s="55"/>
      <c r="Z1174" s="55"/>
      <c r="AA1174" s="55"/>
      <c r="AB1174" s="55"/>
      <c r="AC1174" s="55"/>
      <c r="AD1174" s="55"/>
      <c r="AE1174" s="55"/>
      <c r="AF1174" s="55"/>
      <c r="AG1174" s="55"/>
      <c r="AH1174" s="55"/>
      <c r="AI1174" s="55"/>
      <c r="AJ1174" s="55"/>
      <c r="AK1174" s="55"/>
    </row>
    <row r="1175" spans="3:37" x14ac:dyDescent="0.2">
      <c r="C1175" s="55"/>
      <c r="D1175" s="55"/>
      <c r="E1175" s="55"/>
      <c r="F1175" s="55"/>
      <c r="G1175" s="55"/>
      <c r="H1175" s="55"/>
      <c r="I1175" s="55"/>
      <c r="J1175" s="55"/>
      <c r="K1175" s="55"/>
      <c r="L1175" s="55"/>
      <c r="M1175" s="55"/>
      <c r="N1175" s="55"/>
      <c r="O1175" s="55"/>
      <c r="P1175" s="55"/>
      <c r="Q1175" s="55"/>
      <c r="R1175" s="55"/>
      <c r="S1175" s="55"/>
      <c r="T1175" s="55"/>
      <c r="U1175" s="55"/>
      <c r="V1175" s="55"/>
      <c r="W1175" s="55"/>
      <c r="X1175" s="55"/>
      <c r="Y1175" s="55"/>
      <c r="Z1175" s="55"/>
      <c r="AA1175" s="55"/>
      <c r="AB1175" s="55"/>
      <c r="AC1175" s="55"/>
      <c r="AD1175" s="55"/>
      <c r="AE1175" s="55"/>
      <c r="AF1175" s="55"/>
      <c r="AG1175" s="55"/>
      <c r="AH1175" s="55"/>
      <c r="AI1175" s="55"/>
      <c r="AJ1175" s="55"/>
      <c r="AK1175" s="55"/>
    </row>
    <row r="1176" spans="3:37" x14ac:dyDescent="0.2">
      <c r="C1176" s="55"/>
      <c r="D1176" s="55"/>
      <c r="E1176" s="55"/>
      <c r="F1176" s="55"/>
      <c r="G1176" s="55"/>
      <c r="H1176" s="55"/>
      <c r="I1176" s="55"/>
      <c r="J1176" s="55"/>
      <c r="K1176" s="55"/>
      <c r="L1176" s="55"/>
      <c r="M1176" s="55"/>
      <c r="N1176" s="55"/>
      <c r="O1176" s="55"/>
      <c r="P1176" s="55"/>
      <c r="Q1176" s="55"/>
      <c r="R1176" s="55"/>
      <c r="S1176" s="55"/>
      <c r="T1176" s="55"/>
      <c r="U1176" s="55"/>
      <c r="V1176" s="55"/>
      <c r="W1176" s="55"/>
      <c r="X1176" s="55"/>
      <c r="Y1176" s="55"/>
      <c r="Z1176" s="55"/>
      <c r="AA1176" s="55"/>
      <c r="AB1176" s="55"/>
      <c r="AC1176" s="55"/>
      <c r="AD1176" s="55"/>
      <c r="AE1176" s="55"/>
      <c r="AF1176" s="55"/>
      <c r="AG1176" s="55"/>
      <c r="AH1176" s="55"/>
      <c r="AI1176" s="55"/>
      <c r="AJ1176" s="55"/>
      <c r="AK1176" s="55"/>
    </row>
    <row r="1177" spans="3:37" x14ac:dyDescent="0.2">
      <c r="C1177" s="55"/>
      <c r="D1177" s="55"/>
      <c r="E1177" s="55"/>
      <c r="F1177" s="55"/>
      <c r="G1177" s="55"/>
      <c r="H1177" s="55"/>
      <c r="I1177" s="55"/>
      <c r="J1177" s="55"/>
      <c r="K1177" s="55"/>
      <c r="L1177" s="55"/>
      <c r="M1177" s="55"/>
      <c r="N1177" s="55"/>
      <c r="O1177" s="55"/>
      <c r="P1177" s="55"/>
      <c r="Q1177" s="55"/>
      <c r="R1177" s="55"/>
      <c r="S1177" s="55"/>
      <c r="T1177" s="55"/>
      <c r="U1177" s="55"/>
      <c r="V1177" s="55"/>
      <c r="W1177" s="55"/>
      <c r="X1177" s="55"/>
      <c r="Y1177" s="55"/>
      <c r="Z1177" s="55"/>
      <c r="AA1177" s="55"/>
      <c r="AB1177" s="55"/>
      <c r="AC1177" s="55"/>
      <c r="AD1177" s="55"/>
      <c r="AE1177" s="55"/>
      <c r="AF1177" s="55"/>
      <c r="AG1177" s="55"/>
      <c r="AH1177" s="55"/>
      <c r="AI1177" s="55"/>
      <c r="AJ1177" s="55"/>
      <c r="AK1177" s="55"/>
    </row>
    <row r="1178" spans="3:37" x14ac:dyDescent="0.2">
      <c r="C1178" s="55"/>
      <c r="D1178" s="55"/>
      <c r="E1178" s="55"/>
      <c r="F1178" s="55"/>
      <c r="G1178" s="55"/>
      <c r="H1178" s="55"/>
      <c r="I1178" s="55"/>
      <c r="J1178" s="55"/>
      <c r="K1178" s="55"/>
      <c r="L1178" s="55"/>
      <c r="M1178" s="55"/>
      <c r="N1178" s="55"/>
      <c r="O1178" s="55"/>
      <c r="P1178" s="55"/>
      <c r="Q1178" s="55"/>
      <c r="R1178" s="55"/>
      <c r="S1178" s="55"/>
      <c r="T1178" s="55"/>
      <c r="U1178" s="55"/>
      <c r="V1178" s="55"/>
      <c r="W1178" s="55"/>
      <c r="X1178" s="55"/>
      <c r="Y1178" s="55"/>
      <c r="Z1178" s="55"/>
      <c r="AA1178" s="55"/>
      <c r="AB1178" s="55"/>
      <c r="AC1178" s="55"/>
      <c r="AD1178" s="55"/>
      <c r="AE1178" s="55"/>
      <c r="AF1178" s="55"/>
      <c r="AG1178" s="55"/>
      <c r="AH1178" s="55"/>
      <c r="AI1178" s="55"/>
      <c r="AJ1178" s="55"/>
      <c r="AK1178" s="55"/>
    </row>
    <row r="1179" spans="3:37" x14ac:dyDescent="0.2">
      <c r="C1179" s="55"/>
      <c r="D1179" s="55"/>
      <c r="E1179" s="55"/>
      <c r="F1179" s="55"/>
      <c r="G1179" s="55"/>
      <c r="H1179" s="55"/>
      <c r="I1179" s="55"/>
      <c r="J1179" s="55"/>
      <c r="K1179" s="55"/>
      <c r="L1179" s="55"/>
      <c r="M1179" s="55"/>
      <c r="N1179" s="55"/>
      <c r="O1179" s="55"/>
      <c r="P1179" s="55"/>
      <c r="Q1179" s="55"/>
      <c r="R1179" s="55"/>
      <c r="S1179" s="55"/>
      <c r="T1179" s="55"/>
      <c r="U1179" s="55"/>
      <c r="V1179" s="55"/>
      <c r="W1179" s="55"/>
      <c r="X1179" s="55"/>
      <c r="Y1179" s="55"/>
      <c r="Z1179" s="55"/>
      <c r="AA1179" s="55"/>
      <c r="AB1179" s="55"/>
      <c r="AC1179" s="55"/>
      <c r="AD1179" s="55"/>
      <c r="AE1179" s="55"/>
      <c r="AF1179" s="55"/>
      <c r="AG1179" s="55"/>
      <c r="AH1179" s="55"/>
      <c r="AI1179" s="55"/>
      <c r="AJ1179" s="55"/>
      <c r="AK1179" s="55"/>
    </row>
    <row r="1180" spans="3:37" x14ac:dyDescent="0.2">
      <c r="C1180" s="55"/>
      <c r="D1180" s="55"/>
      <c r="E1180" s="55"/>
      <c r="F1180" s="55"/>
      <c r="G1180" s="55"/>
      <c r="H1180" s="55"/>
      <c r="I1180" s="55"/>
      <c r="J1180" s="55"/>
      <c r="K1180" s="55"/>
      <c r="L1180" s="55"/>
      <c r="M1180" s="55"/>
      <c r="N1180" s="55"/>
      <c r="O1180" s="55"/>
      <c r="P1180" s="55"/>
      <c r="Q1180" s="55"/>
      <c r="R1180" s="55"/>
      <c r="S1180" s="55"/>
      <c r="T1180" s="55"/>
      <c r="U1180" s="55"/>
      <c r="V1180" s="55"/>
      <c r="W1180" s="55"/>
      <c r="X1180" s="55"/>
      <c r="Y1180" s="55"/>
      <c r="Z1180" s="55"/>
      <c r="AA1180" s="55"/>
      <c r="AB1180" s="55"/>
      <c r="AC1180" s="55"/>
      <c r="AD1180" s="55"/>
      <c r="AE1180" s="55"/>
      <c r="AF1180" s="55"/>
      <c r="AG1180" s="55"/>
      <c r="AH1180" s="55"/>
      <c r="AI1180" s="55"/>
      <c r="AJ1180" s="55"/>
      <c r="AK1180" s="55"/>
    </row>
    <row r="1181" spans="3:37" x14ac:dyDescent="0.2">
      <c r="C1181" s="55"/>
      <c r="D1181" s="55"/>
      <c r="E1181" s="55"/>
      <c r="F1181" s="55"/>
      <c r="G1181" s="55"/>
      <c r="H1181" s="55"/>
      <c r="I1181" s="55"/>
      <c r="J1181" s="55"/>
      <c r="K1181" s="55"/>
      <c r="L1181" s="55"/>
      <c r="M1181" s="55"/>
      <c r="N1181" s="55"/>
      <c r="O1181" s="55"/>
      <c r="P1181" s="55"/>
      <c r="Q1181" s="55"/>
      <c r="R1181" s="55"/>
      <c r="S1181" s="55"/>
      <c r="T1181" s="55"/>
      <c r="U1181" s="55"/>
      <c r="V1181" s="55"/>
      <c r="W1181" s="55"/>
      <c r="X1181" s="55"/>
      <c r="Y1181" s="55"/>
      <c r="Z1181" s="55"/>
      <c r="AA1181" s="55"/>
      <c r="AB1181" s="55"/>
      <c r="AC1181" s="55"/>
      <c r="AD1181" s="55"/>
      <c r="AE1181" s="55"/>
      <c r="AF1181" s="55"/>
      <c r="AG1181" s="55"/>
      <c r="AH1181" s="55"/>
      <c r="AI1181" s="55"/>
      <c r="AJ1181" s="55"/>
      <c r="AK1181" s="55"/>
    </row>
    <row r="1182" spans="3:37" x14ac:dyDescent="0.2">
      <c r="C1182" s="55"/>
      <c r="D1182" s="55"/>
      <c r="E1182" s="55"/>
      <c r="F1182" s="55"/>
      <c r="G1182" s="55"/>
      <c r="H1182" s="55"/>
      <c r="I1182" s="55"/>
      <c r="J1182" s="55"/>
      <c r="K1182" s="55"/>
      <c r="L1182" s="55"/>
      <c r="M1182" s="55"/>
      <c r="N1182" s="55"/>
      <c r="O1182" s="55"/>
      <c r="P1182" s="55"/>
      <c r="Q1182" s="55"/>
      <c r="R1182" s="55"/>
      <c r="S1182" s="55"/>
      <c r="T1182" s="55"/>
      <c r="U1182" s="55"/>
      <c r="V1182" s="55"/>
      <c r="W1182" s="55"/>
      <c r="X1182" s="55"/>
      <c r="Y1182" s="55"/>
      <c r="Z1182" s="55"/>
      <c r="AA1182" s="55"/>
      <c r="AB1182" s="55"/>
      <c r="AC1182" s="55"/>
      <c r="AD1182" s="55"/>
      <c r="AE1182" s="55"/>
      <c r="AF1182" s="55"/>
      <c r="AG1182" s="55"/>
      <c r="AH1182" s="55"/>
      <c r="AI1182" s="55"/>
      <c r="AJ1182" s="55"/>
      <c r="AK1182" s="55"/>
    </row>
    <row r="1183" spans="3:37" x14ac:dyDescent="0.2">
      <c r="C1183" s="55"/>
      <c r="D1183" s="55"/>
      <c r="E1183" s="55"/>
      <c r="F1183" s="55"/>
      <c r="G1183" s="55"/>
      <c r="H1183" s="55"/>
      <c r="I1183" s="55"/>
      <c r="J1183" s="55"/>
      <c r="K1183" s="55"/>
      <c r="L1183" s="55"/>
      <c r="M1183" s="55"/>
      <c r="N1183" s="55"/>
      <c r="O1183" s="55"/>
      <c r="P1183" s="55"/>
      <c r="Q1183" s="55"/>
      <c r="R1183" s="55"/>
      <c r="S1183" s="55"/>
      <c r="T1183" s="55"/>
      <c r="U1183" s="55"/>
      <c r="V1183" s="55"/>
      <c r="W1183" s="55"/>
      <c r="X1183" s="55"/>
      <c r="Y1183" s="55"/>
      <c r="Z1183" s="55"/>
      <c r="AA1183" s="55"/>
      <c r="AB1183" s="55"/>
      <c r="AC1183" s="55"/>
      <c r="AD1183" s="55"/>
      <c r="AE1183" s="55"/>
      <c r="AF1183" s="55"/>
      <c r="AG1183" s="55"/>
      <c r="AH1183" s="55"/>
      <c r="AI1183" s="55"/>
      <c r="AJ1183" s="55"/>
      <c r="AK1183" s="55"/>
    </row>
    <row r="1184" spans="3:37" x14ac:dyDescent="0.2">
      <c r="C1184" s="55"/>
      <c r="D1184" s="55"/>
      <c r="E1184" s="55"/>
      <c r="F1184" s="55"/>
      <c r="G1184" s="55"/>
      <c r="H1184" s="55"/>
      <c r="I1184" s="55"/>
      <c r="J1184" s="55"/>
      <c r="K1184" s="55"/>
      <c r="L1184" s="55"/>
      <c r="M1184" s="55"/>
      <c r="N1184" s="55"/>
      <c r="O1184" s="55"/>
      <c r="P1184" s="55"/>
      <c r="Q1184" s="55"/>
      <c r="R1184" s="55"/>
      <c r="S1184" s="55"/>
      <c r="T1184" s="55"/>
      <c r="U1184" s="55"/>
      <c r="V1184" s="55"/>
      <c r="W1184" s="55"/>
      <c r="X1184" s="55"/>
      <c r="Y1184" s="55"/>
      <c r="Z1184" s="55"/>
      <c r="AA1184" s="55"/>
      <c r="AB1184" s="55"/>
      <c r="AC1184" s="55"/>
      <c r="AD1184" s="55"/>
      <c r="AE1184" s="55"/>
      <c r="AF1184" s="55"/>
      <c r="AG1184" s="55"/>
      <c r="AH1184" s="55"/>
      <c r="AI1184" s="55"/>
      <c r="AJ1184" s="55"/>
      <c r="AK1184" s="55"/>
    </row>
    <row r="1185" spans="3:37" x14ac:dyDescent="0.2">
      <c r="C1185" s="55"/>
      <c r="D1185" s="55"/>
      <c r="E1185" s="55"/>
      <c r="F1185" s="55"/>
      <c r="G1185" s="55"/>
      <c r="H1185" s="55"/>
      <c r="I1185" s="55"/>
      <c r="J1185" s="55"/>
      <c r="K1185" s="55"/>
      <c r="L1185" s="55"/>
      <c r="M1185" s="55"/>
      <c r="N1185" s="55"/>
      <c r="O1185" s="55"/>
      <c r="P1185" s="55"/>
      <c r="Q1185" s="55"/>
      <c r="R1185" s="55"/>
      <c r="S1185" s="55"/>
      <c r="T1185" s="55"/>
      <c r="U1185" s="55"/>
      <c r="V1185" s="55"/>
      <c r="W1185" s="55"/>
      <c r="X1185" s="55"/>
      <c r="Y1185" s="55"/>
      <c r="Z1185" s="55"/>
      <c r="AA1185" s="55"/>
      <c r="AB1185" s="55"/>
      <c r="AC1185" s="55"/>
      <c r="AD1185" s="55"/>
      <c r="AE1185" s="55"/>
      <c r="AF1185" s="55"/>
      <c r="AG1185" s="55"/>
      <c r="AH1185" s="55"/>
      <c r="AI1185" s="55"/>
      <c r="AJ1185" s="55"/>
      <c r="AK1185" s="55"/>
    </row>
    <row r="1186" spans="3:37" x14ac:dyDescent="0.2">
      <c r="C1186" s="55"/>
      <c r="D1186" s="55"/>
      <c r="E1186" s="55"/>
      <c r="F1186" s="55"/>
      <c r="G1186" s="55"/>
      <c r="H1186" s="55"/>
      <c r="I1186" s="55"/>
      <c r="J1186" s="55"/>
      <c r="K1186" s="55"/>
      <c r="L1186" s="55"/>
      <c r="M1186" s="55"/>
      <c r="N1186" s="55"/>
      <c r="O1186" s="55"/>
      <c r="P1186" s="55"/>
      <c r="Q1186" s="55"/>
      <c r="R1186" s="55"/>
      <c r="S1186" s="55"/>
      <c r="T1186" s="55"/>
      <c r="U1186" s="55"/>
      <c r="V1186" s="55"/>
      <c r="W1186" s="55"/>
      <c r="X1186" s="55"/>
      <c r="Y1186" s="55"/>
      <c r="Z1186" s="55"/>
      <c r="AA1186" s="55"/>
      <c r="AB1186" s="55"/>
      <c r="AC1186" s="55"/>
      <c r="AD1186" s="55"/>
      <c r="AE1186" s="55"/>
      <c r="AF1186" s="55"/>
      <c r="AG1186" s="55"/>
      <c r="AH1186" s="55"/>
      <c r="AI1186" s="55"/>
      <c r="AJ1186" s="55"/>
      <c r="AK1186" s="55"/>
    </row>
    <row r="1187" spans="3:37" x14ac:dyDescent="0.2">
      <c r="C1187" s="55"/>
      <c r="D1187" s="55"/>
      <c r="E1187" s="55"/>
      <c r="F1187" s="55"/>
      <c r="G1187" s="55"/>
      <c r="H1187" s="55"/>
      <c r="I1187" s="55"/>
      <c r="J1187" s="55"/>
      <c r="K1187" s="55"/>
      <c r="L1187" s="55"/>
      <c r="M1187" s="55"/>
      <c r="N1187" s="55"/>
      <c r="O1187" s="55"/>
      <c r="P1187" s="55"/>
      <c r="Q1187" s="55"/>
      <c r="R1187" s="55"/>
      <c r="S1187" s="55"/>
      <c r="T1187" s="55"/>
      <c r="U1187" s="55"/>
      <c r="V1187" s="55"/>
      <c r="W1187" s="55"/>
      <c r="X1187" s="55"/>
      <c r="Y1187" s="55"/>
      <c r="Z1187" s="55"/>
      <c r="AA1187" s="55"/>
      <c r="AB1187" s="55"/>
      <c r="AC1187" s="55"/>
      <c r="AD1187" s="55"/>
      <c r="AE1187" s="55"/>
      <c r="AF1187" s="55"/>
      <c r="AG1187" s="55"/>
      <c r="AH1187" s="55"/>
      <c r="AI1187" s="55"/>
      <c r="AJ1187" s="55"/>
      <c r="AK1187" s="55"/>
    </row>
    <row r="1188" spans="3:37" x14ac:dyDescent="0.2">
      <c r="C1188" s="55"/>
      <c r="D1188" s="55"/>
      <c r="E1188" s="55"/>
      <c r="F1188" s="55"/>
      <c r="G1188" s="55"/>
      <c r="H1188" s="55"/>
      <c r="I1188" s="55"/>
      <c r="J1188" s="55"/>
      <c r="K1188" s="55"/>
      <c r="L1188" s="55"/>
      <c r="M1188" s="55"/>
      <c r="N1188" s="55"/>
      <c r="O1188" s="55"/>
      <c r="P1188" s="55"/>
      <c r="Q1188" s="55"/>
      <c r="R1188" s="55"/>
      <c r="S1188" s="55"/>
      <c r="T1188" s="55"/>
      <c r="U1188" s="55"/>
      <c r="V1188" s="55"/>
      <c r="W1188" s="55"/>
      <c r="X1188" s="55"/>
      <c r="Y1188" s="55"/>
      <c r="Z1188" s="55"/>
      <c r="AA1188" s="55"/>
      <c r="AB1188" s="55"/>
      <c r="AC1188" s="55"/>
      <c r="AD1188" s="55"/>
      <c r="AE1188" s="55"/>
      <c r="AF1188" s="55"/>
      <c r="AG1188" s="55"/>
      <c r="AH1188" s="55"/>
      <c r="AI1188" s="55"/>
      <c r="AJ1188" s="55"/>
      <c r="AK1188" s="55"/>
    </row>
    <row r="1189" spans="3:37" x14ac:dyDescent="0.2">
      <c r="C1189" s="55"/>
      <c r="D1189" s="55"/>
      <c r="E1189" s="55"/>
      <c r="F1189" s="55"/>
      <c r="G1189" s="55"/>
      <c r="H1189" s="55"/>
      <c r="I1189" s="55"/>
      <c r="J1189" s="55"/>
      <c r="K1189" s="55"/>
      <c r="L1189" s="55"/>
      <c r="M1189" s="55"/>
      <c r="N1189" s="55"/>
      <c r="O1189" s="55"/>
      <c r="P1189" s="55"/>
      <c r="Q1189" s="55"/>
      <c r="R1189" s="55"/>
      <c r="S1189" s="55"/>
      <c r="T1189" s="55"/>
      <c r="U1189" s="55"/>
      <c r="V1189" s="55"/>
      <c r="W1189" s="55"/>
      <c r="X1189" s="55"/>
      <c r="Y1189" s="55"/>
      <c r="Z1189" s="55"/>
      <c r="AA1189" s="55"/>
      <c r="AB1189" s="55"/>
      <c r="AC1189" s="55"/>
      <c r="AD1189" s="55"/>
      <c r="AE1189" s="55"/>
      <c r="AF1189" s="55"/>
      <c r="AG1189" s="55"/>
      <c r="AH1189" s="55"/>
      <c r="AI1189" s="55"/>
      <c r="AJ1189" s="55"/>
      <c r="AK1189" s="55"/>
    </row>
    <row r="1190" spans="3:37" x14ac:dyDescent="0.2">
      <c r="C1190" s="55"/>
      <c r="D1190" s="55"/>
      <c r="E1190" s="55"/>
      <c r="F1190" s="55"/>
      <c r="G1190" s="55"/>
      <c r="H1190" s="55"/>
      <c r="I1190" s="55"/>
      <c r="J1190" s="55"/>
      <c r="K1190" s="55"/>
      <c r="L1190" s="55"/>
      <c r="M1190" s="55"/>
      <c r="N1190" s="55"/>
      <c r="O1190" s="55"/>
      <c r="P1190" s="55"/>
      <c r="Q1190" s="55"/>
      <c r="R1190" s="55"/>
      <c r="S1190" s="55"/>
      <c r="T1190" s="55"/>
      <c r="U1190" s="55"/>
      <c r="V1190" s="55"/>
      <c r="W1190" s="55"/>
      <c r="X1190" s="55"/>
      <c r="Y1190" s="55"/>
      <c r="Z1190" s="55"/>
      <c r="AA1190" s="55"/>
      <c r="AB1190" s="55"/>
      <c r="AC1190" s="55"/>
      <c r="AD1190" s="55"/>
      <c r="AE1190" s="55"/>
      <c r="AF1190" s="55"/>
      <c r="AG1190" s="55"/>
      <c r="AH1190" s="55"/>
      <c r="AI1190" s="55"/>
      <c r="AJ1190" s="55"/>
      <c r="AK1190" s="55"/>
    </row>
    <row r="1191" spans="3:37" x14ac:dyDescent="0.2">
      <c r="C1191" s="55"/>
      <c r="D1191" s="55"/>
      <c r="E1191" s="55"/>
      <c r="F1191" s="55"/>
      <c r="G1191" s="55"/>
      <c r="H1191" s="55"/>
      <c r="I1191" s="55"/>
      <c r="J1191" s="55"/>
      <c r="K1191" s="55"/>
      <c r="L1191" s="55"/>
      <c r="M1191" s="55"/>
      <c r="N1191" s="55"/>
      <c r="O1191" s="55"/>
      <c r="P1191" s="55"/>
      <c r="Q1191" s="55"/>
      <c r="R1191" s="55"/>
      <c r="S1191" s="55"/>
      <c r="T1191" s="55"/>
      <c r="U1191" s="55"/>
      <c r="V1191" s="55"/>
      <c r="W1191" s="55"/>
      <c r="X1191" s="55"/>
      <c r="Y1191" s="55"/>
      <c r="Z1191" s="55"/>
      <c r="AA1191" s="55"/>
      <c r="AB1191" s="55"/>
      <c r="AC1191" s="55"/>
      <c r="AD1191" s="55"/>
      <c r="AE1191" s="55"/>
      <c r="AF1191" s="55"/>
      <c r="AG1191" s="55"/>
      <c r="AH1191" s="55"/>
      <c r="AI1191" s="55"/>
      <c r="AJ1191" s="55"/>
      <c r="AK1191" s="55"/>
    </row>
    <row r="1192" spans="3:37" x14ac:dyDescent="0.2">
      <c r="C1192" s="55"/>
      <c r="D1192" s="55"/>
      <c r="E1192" s="55"/>
      <c r="F1192" s="55"/>
      <c r="G1192" s="55"/>
      <c r="H1192" s="55"/>
      <c r="I1192" s="55"/>
      <c r="J1192" s="55"/>
      <c r="K1192" s="55"/>
      <c r="L1192" s="55"/>
      <c r="M1192" s="55"/>
      <c r="N1192" s="55"/>
      <c r="O1192" s="55"/>
      <c r="P1192" s="55"/>
      <c r="Q1192" s="55"/>
      <c r="R1192" s="55"/>
      <c r="S1192" s="55"/>
      <c r="T1192" s="55"/>
      <c r="U1192" s="55"/>
      <c r="V1192" s="55"/>
      <c r="W1192" s="55"/>
      <c r="X1192" s="55"/>
      <c r="Y1192" s="55"/>
      <c r="Z1192" s="55"/>
      <c r="AA1192" s="55"/>
      <c r="AB1192" s="55"/>
      <c r="AC1192" s="55"/>
      <c r="AD1192" s="55"/>
      <c r="AE1192" s="55"/>
      <c r="AF1192" s="55"/>
      <c r="AG1192" s="55"/>
      <c r="AH1192" s="55"/>
      <c r="AI1192" s="55"/>
      <c r="AJ1192" s="55"/>
      <c r="AK1192" s="55"/>
    </row>
    <row r="1193" spans="3:37" x14ac:dyDescent="0.2">
      <c r="C1193" s="55"/>
      <c r="D1193" s="55"/>
      <c r="E1193" s="55"/>
      <c r="F1193" s="55"/>
      <c r="G1193" s="55"/>
      <c r="H1193" s="55"/>
      <c r="I1193" s="55"/>
      <c r="J1193" s="55"/>
      <c r="K1193" s="55"/>
      <c r="L1193" s="55"/>
      <c r="M1193" s="55"/>
      <c r="N1193" s="55"/>
      <c r="O1193" s="55"/>
      <c r="P1193" s="55"/>
      <c r="Q1193" s="55"/>
      <c r="R1193" s="55"/>
      <c r="S1193" s="55"/>
      <c r="T1193" s="55"/>
      <c r="U1193" s="55"/>
      <c r="V1193" s="55"/>
      <c r="W1193" s="55"/>
      <c r="X1193" s="55"/>
      <c r="Y1193" s="55"/>
      <c r="Z1193" s="55"/>
      <c r="AA1193" s="55"/>
      <c r="AB1193" s="55"/>
      <c r="AC1193" s="55"/>
      <c r="AD1193" s="55"/>
      <c r="AE1193" s="55"/>
      <c r="AF1193" s="55"/>
      <c r="AG1193" s="55"/>
      <c r="AH1193" s="55"/>
      <c r="AI1193" s="55"/>
      <c r="AJ1193" s="55"/>
      <c r="AK1193" s="55"/>
    </row>
    <row r="1194" spans="3:37" x14ac:dyDescent="0.2">
      <c r="C1194" s="55"/>
      <c r="D1194" s="55"/>
      <c r="E1194" s="55"/>
      <c r="F1194" s="55"/>
      <c r="G1194" s="55"/>
      <c r="H1194" s="55"/>
      <c r="I1194" s="55"/>
      <c r="J1194" s="55"/>
      <c r="K1194" s="55"/>
      <c r="L1194" s="55"/>
      <c r="M1194" s="55"/>
      <c r="N1194" s="55"/>
      <c r="O1194" s="55"/>
      <c r="P1194" s="55"/>
      <c r="Q1194" s="55"/>
      <c r="R1194" s="55"/>
      <c r="S1194" s="55"/>
      <c r="T1194" s="55"/>
      <c r="U1194" s="55"/>
      <c r="V1194" s="55"/>
      <c r="W1194" s="55"/>
      <c r="X1194" s="55"/>
      <c r="Y1194" s="55"/>
      <c r="Z1194" s="55"/>
      <c r="AA1194" s="55"/>
      <c r="AB1194" s="55"/>
      <c r="AC1194" s="55"/>
      <c r="AD1194" s="55"/>
      <c r="AE1194" s="55"/>
      <c r="AF1194" s="55"/>
      <c r="AG1194" s="55"/>
      <c r="AH1194" s="55"/>
      <c r="AI1194" s="55"/>
      <c r="AJ1194" s="55"/>
      <c r="AK1194" s="55"/>
    </row>
    <row r="1195" spans="3:37" x14ac:dyDescent="0.2">
      <c r="C1195" s="55"/>
      <c r="D1195" s="55"/>
      <c r="E1195" s="55"/>
      <c r="F1195" s="55"/>
      <c r="G1195" s="55"/>
      <c r="H1195" s="55"/>
      <c r="I1195" s="55"/>
      <c r="J1195" s="55"/>
      <c r="K1195" s="55"/>
      <c r="L1195" s="55"/>
      <c r="M1195" s="55"/>
      <c r="N1195" s="55"/>
      <c r="O1195" s="55"/>
      <c r="P1195" s="55"/>
      <c r="Q1195" s="55"/>
      <c r="R1195" s="55"/>
      <c r="S1195" s="55"/>
      <c r="T1195" s="55"/>
      <c r="U1195" s="55"/>
      <c r="V1195" s="55"/>
      <c r="W1195" s="55"/>
      <c r="X1195" s="55"/>
      <c r="Y1195" s="55"/>
      <c r="Z1195" s="55"/>
      <c r="AA1195" s="55"/>
      <c r="AB1195" s="55"/>
      <c r="AC1195" s="55"/>
      <c r="AD1195" s="55"/>
      <c r="AE1195" s="55"/>
      <c r="AF1195" s="55"/>
      <c r="AG1195" s="55"/>
      <c r="AH1195" s="55"/>
      <c r="AI1195" s="55"/>
      <c r="AJ1195" s="55"/>
      <c r="AK1195" s="55"/>
    </row>
    <row r="1196" spans="3:37" x14ac:dyDescent="0.2">
      <c r="C1196" s="55"/>
      <c r="D1196" s="55"/>
      <c r="E1196" s="55"/>
      <c r="F1196" s="55"/>
      <c r="G1196" s="55"/>
      <c r="H1196" s="55"/>
      <c r="I1196" s="55"/>
      <c r="J1196" s="55"/>
      <c r="K1196" s="55"/>
      <c r="L1196" s="55"/>
      <c r="M1196" s="55"/>
      <c r="N1196" s="55"/>
      <c r="O1196" s="55"/>
      <c r="P1196" s="55"/>
      <c r="Q1196" s="55"/>
      <c r="R1196" s="55"/>
      <c r="S1196" s="55"/>
      <c r="T1196" s="55"/>
      <c r="U1196" s="55"/>
      <c r="V1196" s="55"/>
      <c r="W1196" s="55"/>
      <c r="X1196" s="55"/>
      <c r="Y1196" s="55"/>
      <c r="Z1196" s="55"/>
      <c r="AA1196" s="55"/>
      <c r="AB1196" s="55"/>
      <c r="AC1196" s="55"/>
      <c r="AD1196" s="55"/>
      <c r="AE1196" s="55"/>
      <c r="AF1196" s="55"/>
      <c r="AG1196" s="55"/>
      <c r="AH1196" s="55"/>
      <c r="AI1196" s="55"/>
      <c r="AJ1196" s="55"/>
      <c r="AK1196" s="55"/>
    </row>
    <row r="1197" spans="3:37" x14ac:dyDescent="0.2">
      <c r="C1197" s="55"/>
      <c r="D1197" s="55"/>
      <c r="E1197" s="55"/>
      <c r="F1197" s="55"/>
      <c r="G1197" s="55"/>
      <c r="H1197" s="55"/>
      <c r="I1197" s="55"/>
      <c r="J1197" s="55"/>
      <c r="K1197" s="55"/>
      <c r="L1197" s="55"/>
      <c r="M1197" s="55"/>
      <c r="N1197" s="55"/>
      <c r="O1197" s="55"/>
      <c r="P1197" s="55"/>
      <c r="Q1197" s="55"/>
      <c r="R1197" s="55"/>
      <c r="S1197" s="55"/>
      <c r="T1197" s="55"/>
      <c r="U1197" s="55"/>
      <c r="V1197" s="55"/>
      <c r="W1197" s="55"/>
      <c r="X1197" s="55"/>
      <c r="Y1197" s="55"/>
      <c r="Z1197" s="55"/>
      <c r="AA1197" s="55"/>
      <c r="AB1197" s="55"/>
      <c r="AC1197" s="55"/>
      <c r="AD1197" s="55"/>
      <c r="AE1197" s="55"/>
      <c r="AF1197" s="55"/>
      <c r="AG1197" s="55"/>
      <c r="AH1197" s="55"/>
      <c r="AI1197" s="55"/>
      <c r="AJ1197" s="55"/>
      <c r="AK1197" s="55"/>
    </row>
    <row r="1198" spans="3:37" x14ac:dyDescent="0.2">
      <c r="C1198" s="55"/>
      <c r="D1198" s="55"/>
      <c r="E1198" s="55"/>
      <c r="F1198" s="55"/>
      <c r="G1198" s="55"/>
      <c r="H1198" s="55"/>
      <c r="I1198" s="55"/>
      <c r="J1198" s="55"/>
      <c r="K1198" s="55"/>
      <c r="L1198" s="55"/>
      <c r="M1198" s="55"/>
      <c r="N1198" s="55"/>
      <c r="O1198" s="55"/>
      <c r="P1198" s="55"/>
      <c r="Q1198" s="55"/>
      <c r="R1198" s="55"/>
      <c r="S1198" s="55"/>
      <c r="T1198" s="55"/>
      <c r="U1198" s="55"/>
      <c r="V1198" s="55"/>
      <c r="W1198" s="55"/>
      <c r="X1198" s="55"/>
      <c r="Y1198" s="55"/>
      <c r="Z1198" s="55"/>
      <c r="AA1198" s="55"/>
      <c r="AB1198" s="55"/>
      <c r="AC1198" s="55"/>
      <c r="AD1198" s="55"/>
      <c r="AE1198" s="55"/>
      <c r="AF1198" s="55"/>
      <c r="AG1198" s="55"/>
      <c r="AH1198" s="55"/>
      <c r="AI1198" s="55"/>
      <c r="AJ1198" s="55"/>
      <c r="AK1198" s="55"/>
    </row>
    <row r="1199" spans="3:37" x14ac:dyDescent="0.2">
      <c r="C1199" s="55"/>
      <c r="D1199" s="55"/>
      <c r="E1199" s="55"/>
      <c r="F1199" s="55"/>
      <c r="G1199" s="55"/>
      <c r="H1199" s="55"/>
      <c r="I1199" s="55"/>
      <c r="J1199" s="55"/>
      <c r="K1199" s="55"/>
      <c r="L1199" s="55"/>
      <c r="M1199" s="55"/>
      <c r="N1199" s="55"/>
      <c r="O1199" s="55"/>
      <c r="P1199" s="55"/>
      <c r="Q1199" s="55"/>
      <c r="R1199" s="55"/>
      <c r="S1199" s="55"/>
      <c r="T1199" s="55"/>
      <c r="U1199" s="55"/>
      <c r="V1199" s="55"/>
      <c r="W1199" s="55"/>
      <c r="X1199" s="55"/>
      <c r="Y1199" s="55"/>
      <c r="Z1199" s="55"/>
      <c r="AA1199" s="55"/>
      <c r="AB1199" s="55"/>
      <c r="AC1199" s="55"/>
      <c r="AD1199" s="55"/>
      <c r="AE1199" s="55"/>
      <c r="AF1199" s="55"/>
      <c r="AG1199" s="55"/>
      <c r="AH1199" s="55"/>
      <c r="AI1199" s="55"/>
      <c r="AJ1199" s="55"/>
      <c r="AK1199" s="55"/>
    </row>
    <row r="1200" spans="3:37" x14ac:dyDescent="0.2">
      <c r="C1200" s="55"/>
      <c r="D1200" s="55"/>
      <c r="E1200" s="55"/>
      <c r="F1200" s="55"/>
      <c r="G1200" s="55"/>
      <c r="H1200" s="55"/>
      <c r="I1200" s="55"/>
      <c r="J1200" s="55"/>
      <c r="K1200" s="55"/>
      <c r="L1200" s="55"/>
      <c r="M1200" s="55"/>
      <c r="N1200" s="55"/>
      <c r="O1200" s="55"/>
      <c r="P1200" s="55"/>
      <c r="Q1200" s="55"/>
      <c r="R1200" s="55"/>
      <c r="S1200" s="55"/>
      <c r="T1200" s="55"/>
      <c r="U1200" s="55"/>
      <c r="V1200" s="55"/>
      <c r="W1200" s="55"/>
      <c r="X1200" s="55"/>
      <c r="Y1200" s="55"/>
      <c r="Z1200" s="55"/>
      <c r="AA1200" s="55"/>
      <c r="AB1200" s="55"/>
      <c r="AC1200" s="55"/>
      <c r="AD1200" s="55"/>
      <c r="AE1200" s="55"/>
      <c r="AF1200" s="55"/>
      <c r="AG1200" s="55"/>
      <c r="AH1200" s="55"/>
      <c r="AI1200" s="55"/>
      <c r="AJ1200" s="55"/>
      <c r="AK1200" s="55"/>
    </row>
    <row r="1201" spans="3:37" x14ac:dyDescent="0.2">
      <c r="C1201" s="55"/>
      <c r="D1201" s="55"/>
      <c r="E1201" s="55"/>
      <c r="F1201" s="55"/>
      <c r="G1201" s="55"/>
      <c r="H1201" s="55"/>
      <c r="I1201" s="55"/>
      <c r="J1201" s="55"/>
      <c r="K1201" s="55"/>
      <c r="L1201" s="55"/>
      <c r="M1201" s="55"/>
      <c r="N1201" s="55"/>
      <c r="O1201" s="55"/>
      <c r="P1201" s="55"/>
      <c r="Q1201" s="55"/>
      <c r="R1201" s="55"/>
      <c r="S1201" s="55"/>
      <c r="T1201" s="55"/>
      <c r="U1201" s="55"/>
      <c r="V1201" s="55"/>
      <c r="W1201" s="55"/>
      <c r="X1201" s="55"/>
      <c r="Y1201" s="55"/>
      <c r="Z1201" s="55"/>
      <c r="AA1201" s="55"/>
      <c r="AB1201" s="55"/>
      <c r="AC1201" s="55"/>
      <c r="AD1201" s="55"/>
      <c r="AE1201" s="55"/>
      <c r="AF1201" s="55"/>
      <c r="AG1201" s="55"/>
      <c r="AH1201" s="55"/>
      <c r="AI1201" s="55"/>
      <c r="AJ1201" s="55"/>
      <c r="AK1201" s="55"/>
    </row>
    <row r="1202" spans="3:37" x14ac:dyDescent="0.2">
      <c r="C1202" s="55"/>
      <c r="D1202" s="55"/>
      <c r="E1202" s="55"/>
      <c r="F1202" s="55"/>
      <c r="G1202" s="55"/>
      <c r="H1202" s="55"/>
      <c r="I1202" s="55"/>
      <c r="J1202" s="55"/>
      <c r="K1202" s="55"/>
      <c r="L1202" s="55"/>
      <c r="M1202" s="55"/>
      <c r="N1202" s="55"/>
      <c r="O1202" s="55"/>
      <c r="P1202" s="55"/>
      <c r="Q1202" s="55"/>
      <c r="R1202" s="55"/>
      <c r="S1202" s="55"/>
      <c r="T1202" s="55"/>
      <c r="U1202" s="55"/>
      <c r="V1202" s="55"/>
      <c r="W1202" s="55"/>
      <c r="X1202" s="55"/>
      <c r="Y1202" s="55"/>
      <c r="Z1202" s="55"/>
      <c r="AA1202" s="55"/>
      <c r="AB1202" s="55"/>
      <c r="AC1202" s="55"/>
      <c r="AD1202" s="55"/>
      <c r="AE1202" s="55"/>
      <c r="AF1202" s="55"/>
      <c r="AG1202" s="55"/>
      <c r="AH1202" s="55"/>
      <c r="AI1202" s="55"/>
      <c r="AJ1202" s="55"/>
      <c r="AK1202" s="55"/>
    </row>
    <row r="1203" spans="3:37" x14ac:dyDescent="0.2">
      <c r="C1203" s="55"/>
      <c r="D1203" s="55"/>
      <c r="E1203" s="55"/>
      <c r="F1203" s="55"/>
      <c r="G1203" s="55"/>
      <c r="H1203" s="55"/>
      <c r="I1203" s="55"/>
      <c r="J1203" s="55"/>
      <c r="K1203" s="55"/>
      <c r="L1203" s="55"/>
      <c r="M1203" s="55"/>
      <c r="N1203" s="55"/>
      <c r="O1203" s="55"/>
      <c r="P1203" s="55"/>
      <c r="Q1203" s="55"/>
      <c r="R1203" s="55"/>
      <c r="S1203" s="55"/>
      <c r="T1203" s="55"/>
      <c r="U1203" s="55"/>
      <c r="V1203" s="55"/>
      <c r="W1203" s="55"/>
      <c r="X1203" s="55"/>
      <c r="Y1203" s="55"/>
      <c r="Z1203" s="55"/>
      <c r="AA1203" s="55"/>
      <c r="AB1203" s="55"/>
      <c r="AC1203" s="55"/>
      <c r="AD1203" s="55"/>
      <c r="AE1203" s="55"/>
      <c r="AF1203" s="55"/>
      <c r="AG1203" s="55"/>
      <c r="AH1203" s="55"/>
      <c r="AI1203" s="55"/>
      <c r="AJ1203" s="55"/>
      <c r="AK1203" s="55"/>
    </row>
    <row r="1204" spans="3:37" x14ac:dyDescent="0.2">
      <c r="C1204" s="55"/>
      <c r="D1204" s="55"/>
      <c r="E1204" s="55"/>
      <c r="F1204" s="55"/>
      <c r="G1204" s="55"/>
      <c r="H1204" s="55"/>
      <c r="I1204" s="55"/>
      <c r="J1204" s="55"/>
      <c r="K1204" s="55"/>
      <c r="L1204" s="55"/>
      <c r="M1204" s="55"/>
      <c r="N1204" s="55"/>
      <c r="O1204" s="55"/>
      <c r="P1204" s="55"/>
      <c r="Q1204" s="55"/>
      <c r="R1204" s="55"/>
      <c r="S1204" s="55"/>
      <c r="T1204" s="55"/>
      <c r="U1204" s="55"/>
      <c r="V1204" s="55"/>
      <c r="W1204" s="55"/>
      <c r="X1204" s="55"/>
      <c r="Y1204" s="55"/>
      <c r="Z1204" s="55"/>
      <c r="AA1204" s="55"/>
      <c r="AB1204" s="55"/>
      <c r="AC1204" s="55"/>
      <c r="AD1204" s="55"/>
      <c r="AE1204" s="55"/>
      <c r="AF1204" s="55"/>
      <c r="AG1204" s="55"/>
      <c r="AH1204" s="55"/>
      <c r="AI1204" s="55"/>
      <c r="AJ1204" s="55"/>
      <c r="AK1204" s="55"/>
    </row>
    <row r="1205" spans="3:37" x14ac:dyDescent="0.2">
      <c r="C1205" s="55"/>
      <c r="D1205" s="55"/>
      <c r="E1205" s="55"/>
      <c r="F1205" s="55"/>
      <c r="G1205" s="55"/>
      <c r="H1205" s="55"/>
      <c r="I1205" s="55"/>
      <c r="J1205" s="55"/>
      <c r="K1205" s="55"/>
      <c r="L1205" s="55"/>
      <c r="M1205" s="55"/>
      <c r="N1205" s="55"/>
      <c r="O1205" s="55"/>
      <c r="P1205" s="55"/>
      <c r="Q1205" s="55"/>
      <c r="R1205" s="55"/>
      <c r="S1205" s="55"/>
      <c r="T1205" s="55"/>
      <c r="U1205" s="55"/>
      <c r="V1205" s="55"/>
      <c r="W1205" s="55"/>
      <c r="X1205" s="55"/>
      <c r="Y1205" s="55"/>
      <c r="Z1205" s="55"/>
      <c r="AA1205" s="55"/>
      <c r="AB1205" s="55"/>
      <c r="AC1205" s="55"/>
      <c r="AD1205" s="55"/>
      <c r="AE1205" s="55"/>
      <c r="AF1205" s="55"/>
      <c r="AG1205" s="55"/>
      <c r="AH1205" s="55"/>
      <c r="AI1205" s="55"/>
      <c r="AJ1205" s="55"/>
      <c r="AK1205" s="55"/>
    </row>
    <row r="1206" spans="3:37" x14ac:dyDescent="0.2">
      <c r="C1206" s="55"/>
      <c r="D1206" s="55"/>
      <c r="E1206" s="55"/>
      <c r="F1206" s="55"/>
      <c r="G1206" s="55"/>
      <c r="H1206" s="55"/>
      <c r="I1206" s="55"/>
      <c r="J1206" s="55"/>
      <c r="K1206" s="55"/>
      <c r="L1206" s="55"/>
      <c r="M1206" s="55"/>
      <c r="N1206" s="55"/>
      <c r="O1206" s="55"/>
      <c r="P1206" s="55"/>
      <c r="Q1206" s="55"/>
      <c r="R1206" s="55"/>
      <c r="S1206" s="55"/>
      <c r="T1206" s="55"/>
      <c r="U1206" s="55"/>
      <c r="V1206" s="55"/>
      <c r="W1206" s="55"/>
      <c r="X1206" s="55"/>
      <c r="Y1206" s="55"/>
      <c r="Z1206" s="55"/>
      <c r="AA1206" s="55"/>
      <c r="AB1206" s="55"/>
      <c r="AC1206" s="55"/>
      <c r="AD1206" s="55"/>
      <c r="AE1206" s="55"/>
      <c r="AF1206" s="55"/>
      <c r="AG1206" s="55"/>
      <c r="AH1206" s="55"/>
      <c r="AI1206" s="55"/>
      <c r="AJ1206" s="55"/>
      <c r="AK1206" s="55"/>
    </row>
    <row r="1207" spans="3:37" x14ac:dyDescent="0.2">
      <c r="C1207" s="55"/>
      <c r="D1207" s="55"/>
      <c r="E1207" s="55"/>
      <c r="F1207" s="55"/>
      <c r="G1207" s="55"/>
      <c r="H1207" s="55"/>
      <c r="I1207" s="55"/>
      <c r="J1207" s="55"/>
      <c r="K1207" s="55"/>
      <c r="L1207" s="55"/>
      <c r="M1207" s="55"/>
      <c r="N1207" s="55"/>
      <c r="O1207" s="55"/>
      <c r="P1207" s="55"/>
      <c r="Q1207" s="55"/>
      <c r="R1207" s="55"/>
      <c r="S1207" s="55"/>
      <c r="T1207" s="55"/>
      <c r="U1207" s="55"/>
      <c r="V1207" s="55"/>
      <c r="W1207" s="55"/>
      <c r="X1207" s="55"/>
      <c r="Y1207" s="55"/>
      <c r="Z1207" s="55"/>
      <c r="AA1207" s="55"/>
      <c r="AB1207" s="55"/>
      <c r="AC1207" s="55"/>
      <c r="AD1207" s="55"/>
      <c r="AE1207" s="55"/>
      <c r="AF1207" s="55"/>
      <c r="AG1207" s="55"/>
      <c r="AH1207" s="55"/>
      <c r="AI1207" s="55"/>
      <c r="AJ1207" s="55"/>
      <c r="AK1207" s="55"/>
    </row>
    <row r="1208" spans="3:37" x14ac:dyDescent="0.2">
      <c r="C1208" s="55"/>
      <c r="D1208" s="55"/>
      <c r="E1208" s="55"/>
      <c r="F1208" s="55"/>
      <c r="G1208" s="55"/>
      <c r="H1208" s="55"/>
      <c r="I1208" s="55"/>
      <c r="J1208" s="55"/>
      <c r="K1208" s="55"/>
      <c r="L1208" s="55"/>
      <c r="M1208" s="55"/>
      <c r="N1208" s="55"/>
      <c r="O1208" s="55"/>
      <c r="P1208" s="55"/>
      <c r="Q1208" s="55"/>
      <c r="R1208" s="55"/>
      <c r="S1208" s="55"/>
      <c r="T1208" s="55"/>
      <c r="U1208" s="55"/>
      <c r="V1208" s="55"/>
      <c r="W1208" s="55"/>
      <c r="X1208" s="55"/>
      <c r="Y1208" s="55"/>
      <c r="Z1208" s="55"/>
      <c r="AA1208" s="55"/>
      <c r="AB1208" s="55"/>
      <c r="AC1208" s="55"/>
      <c r="AD1208" s="55"/>
      <c r="AE1208" s="55"/>
      <c r="AF1208" s="55"/>
      <c r="AG1208" s="55"/>
      <c r="AH1208" s="55"/>
      <c r="AI1208" s="55"/>
      <c r="AJ1208" s="55"/>
      <c r="AK1208" s="55"/>
    </row>
    <row r="1209" spans="3:37" x14ac:dyDescent="0.2">
      <c r="C1209" s="55"/>
      <c r="D1209" s="55"/>
      <c r="E1209" s="55"/>
      <c r="F1209" s="55"/>
      <c r="G1209" s="55"/>
      <c r="H1209" s="55"/>
      <c r="I1209" s="55"/>
      <c r="J1209" s="55"/>
      <c r="K1209" s="55"/>
      <c r="L1209" s="55"/>
      <c r="M1209" s="55"/>
      <c r="N1209" s="55"/>
      <c r="O1209" s="55"/>
      <c r="P1209" s="55"/>
      <c r="Q1209" s="55"/>
      <c r="R1209" s="55"/>
      <c r="S1209" s="55"/>
      <c r="T1209" s="55"/>
      <c r="U1209" s="55"/>
      <c r="V1209" s="55"/>
      <c r="W1209" s="55"/>
      <c r="X1209" s="55"/>
      <c r="Y1209" s="55"/>
      <c r="Z1209" s="55"/>
      <c r="AA1209" s="55"/>
      <c r="AB1209" s="55"/>
      <c r="AC1209" s="55"/>
      <c r="AD1209" s="55"/>
      <c r="AE1209" s="55"/>
      <c r="AF1209" s="55"/>
      <c r="AG1209" s="55"/>
      <c r="AH1209" s="55"/>
      <c r="AI1209" s="55"/>
      <c r="AJ1209" s="55"/>
      <c r="AK1209" s="55"/>
    </row>
    <row r="1210" spans="3:37" x14ac:dyDescent="0.2">
      <c r="C1210" s="55"/>
      <c r="D1210" s="55"/>
      <c r="E1210" s="55"/>
      <c r="F1210" s="55"/>
      <c r="G1210" s="55"/>
      <c r="H1210" s="55"/>
      <c r="I1210" s="55"/>
      <c r="J1210" s="55"/>
      <c r="K1210" s="55"/>
      <c r="L1210" s="55"/>
      <c r="M1210" s="55"/>
      <c r="N1210" s="55"/>
      <c r="O1210" s="55"/>
      <c r="P1210" s="55"/>
      <c r="Q1210" s="55"/>
      <c r="R1210" s="55"/>
      <c r="S1210" s="55"/>
      <c r="T1210" s="55"/>
      <c r="U1210" s="55"/>
      <c r="V1210" s="55"/>
      <c r="W1210" s="55"/>
      <c r="X1210" s="55"/>
      <c r="Y1210" s="55"/>
      <c r="Z1210" s="55"/>
      <c r="AA1210" s="55"/>
      <c r="AB1210" s="55"/>
      <c r="AC1210" s="55"/>
      <c r="AD1210" s="55"/>
      <c r="AE1210" s="55"/>
      <c r="AF1210" s="55"/>
      <c r="AG1210" s="55"/>
      <c r="AH1210" s="55"/>
      <c r="AI1210" s="55"/>
      <c r="AJ1210" s="55"/>
      <c r="AK1210" s="55"/>
    </row>
    <row r="1211" spans="3:37" x14ac:dyDescent="0.2">
      <c r="C1211" s="55"/>
      <c r="D1211" s="55"/>
      <c r="E1211" s="55"/>
      <c r="F1211" s="55"/>
      <c r="G1211" s="55"/>
      <c r="H1211" s="55"/>
      <c r="I1211" s="55"/>
      <c r="J1211" s="55"/>
      <c r="K1211" s="55"/>
      <c r="L1211" s="55"/>
      <c r="M1211" s="55"/>
      <c r="N1211" s="55"/>
      <c r="O1211" s="55"/>
      <c r="P1211" s="55"/>
      <c r="Q1211" s="55"/>
      <c r="R1211" s="55"/>
      <c r="S1211" s="55"/>
      <c r="T1211" s="55"/>
      <c r="U1211" s="55"/>
      <c r="V1211" s="55"/>
      <c r="W1211" s="55"/>
      <c r="X1211" s="55"/>
      <c r="Y1211" s="55"/>
      <c r="Z1211" s="55"/>
      <c r="AA1211" s="55"/>
      <c r="AB1211" s="55"/>
      <c r="AC1211" s="55"/>
      <c r="AD1211" s="55"/>
      <c r="AE1211" s="55"/>
      <c r="AF1211" s="55"/>
      <c r="AG1211" s="55"/>
      <c r="AH1211" s="55"/>
      <c r="AI1211" s="55"/>
      <c r="AJ1211" s="55"/>
      <c r="AK1211" s="55"/>
    </row>
    <row r="1212" spans="3:37" x14ac:dyDescent="0.2">
      <c r="C1212" s="55"/>
      <c r="D1212" s="55"/>
      <c r="E1212" s="55"/>
      <c r="F1212" s="55"/>
      <c r="G1212" s="55"/>
      <c r="H1212" s="55"/>
      <c r="I1212" s="55"/>
      <c r="J1212" s="55"/>
      <c r="K1212" s="55"/>
      <c r="L1212" s="55"/>
      <c r="M1212" s="55"/>
      <c r="N1212" s="55"/>
      <c r="O1212" s="55"/>
      <c r="P1212" s="55"/>
      <c r="Q1212" s="55"/>
      <c r="R1212" s="55"/>
      <c r="S1212" s="55"/>
      <c r="T1212" s="55"/>
      <c r="U1212" s="55"/>
      <c r="V1212" s="55"/>
      <c r="W1212" s="55"/>
      <c r="X1212" s="55"/>
      <c r="Y1212" s="55"/>
      <c r="Z1212" s="55"/>
      <c r="AA1212" s="55"/>
      <c r="AB1212" s="55"/>
      <c r="AC1212" s="55"/>
      <c r="AD1212" s="55"/>
      <c r="AE1212" s="55"/>
      <c r="AF1212" s="55"/>
      <c r="AG1212" s="55"/>
      <c r="AH1212" s="55"/>
      <c r="AI1212" s="55"/>
      <c r="AJ1212" s="55"/>
      <c r="AK1212" s="55"/>
    </row>
    <row r="1213" spans="3:37" x14ac:dyDescent="0.2">
      <c r="C1213" s="55"/>
      <c r="D1213" s="55"/>
      <c r="E1213" s="55"/>
      <c r="F1213" s="55"/>
      <c r="G1213" s="55"/>
      <c r="H1213" s="55"/>
      <c r="I1213" s="55"/>
      <c r="J1213" s="55"/>
      <c r="K1213" s="55"/>
      <c r="L1213" s="55"/>
      <c r="M1213" s="55"/>
      <c r="N1213" s="55"/>
      <c r="O1213" s="55"/>
      <c r="P1213" s="55"/>
      <c r="Q1213" s="55"/>
      <c r="R1213" s="55"/>
      <c r="S1213" s="55"/>
      <c r="T1213" s="55"/>
      <c r="U1213" s="55"/>
      <c r="V1213" s="55"/>
      <c r="W1213" s="55"/>
      <c r="X1213" s="55"/>
      <c r="Y1213" s="55"/>
      <c r="Z1213" s="55"/>
      <c r="AA1213" s="55"/>
      <c r="AB1213" s="55"/>
      <c r="AC1213" s="55"/>
      <c r="AD1213" s="55"/>
      <c r="AE1213" s="55"/>
      <c r="AF1213" s="55"/>
      <c r="AG1213" s="55"/>
      <c r="AH1213" s="55"/>
      <c r="AI1213" s="55"/>
      <c r="AJ1213" s="55"/>
      <c r="AK1213" s="55"/>
    </row>
    <row r="1214" spans="3:37" x14ac:dyDescent="0.2">
      <c r="C1214" s="55"/>
      <c r="D1214" s="55"/>
      <c r="E1214" s="55"/>
      <c r="F1214" s="55"/>
      <c r="G1214" s="55"/>
      <c r="H1214" s="55"/>
      <c r="I1214" s="55"/>
      <c r="J1214" s="55"/>
      <c r="K1214" s="55"/>
      <c r="L1214" s="55"/>
      <c r="M1214" s="55"/>
      <c r="N1214" s="55"/>
      <c r="O1214" s="55"/>
      <c r="P1214" s="55"/>
      <c r="Q1214" s="55"/>
      <c r="R1214" s="55"/>
      <c r="S1214" s="55"/>
      <c r="T1214" s="55"/>
      <c r="U1214" s="55"/>
      <c r="V1214" s="55"/>
      <c r="W1214" s="55"/>
      <c r="X1214" s="55"/>
      <c r="Y1214" s="55"/>
      <c r="Z1214" s="55"/>
      <c r="AA1214" s="55"/>
      <c r="AB1214" s="55"/>
      <c r="AC1214" s="55"/>
      <c r="AD1214" s="55"/>
      <c r="AE1214" s="55"/>
      <c r="AF1214" s="55"/>
      <c r="AG1214" s="55"/>
      <c r="AH1214" s="55"/>
      <c r="AI1214" s="55"/>
      <c r="AJ1214" s="55"/>
      <c r="AK1214" s="55"/>
    </row>
    <row r="1215" spans="3:37" x14ac:dyDescent="0.2">
      <c r="C1215" s="55"/>
      <c r="D1215" s="55"/>
      <c r="E1215" s="55"/>
      <c r="F1215" s="55"/>
      <c r="G1215" s="55"/>
      <c r="H1215" s="55"/>
      <c r="I1215" s="55"/>
      <c r="J1215" s="55"/>
      <c r="K1215" s="55"/>
      <c r="L1215" s="55"/>
      <c r="M1215" s="55"/>
      <c r="N1215" s="55"/>
      <c r="O1215" s="55"/>
      <c r="P1215" s="55"/>
      <c r="Q1215" s="55"/>
      <c r="R1215" s="55"/>
      <c r="S1215" s="55"/>
      <c r="T1215" s="55"/>
      <c r="U1215" s="55"/>
      <c r="V1215" s="55"/>
      <c r="W1215" s="55"/>
      <c r="X1215" s="55"/>
      <c r="Y1215" s="55"/>
      <c r="Z1215" s="55"/>
      <c r="AA1215" s="55"/>
      <c r="AB1215" s="55"/>
      <c r="AC1215" s="55"/>
      <c r="AD1215" s="55"/>
      <c r="AE1215" s="55"/>
      <c r="AF1215" s="55"/>
      <c r="AG1215" s="55"/>
      <c r="AH1215" s="55"/>
      <c r="AI1215" s="55"/>
      <c r="AJ1215" s="55"/>
      <c r="AK1215" s="55"/>
    </row>
    <row r="1216" spans="3:37" x14ac:dyDescent="0.2">
      <c r="C1216" s="55"/>
      <c r="D1216" s="55"/>
      <c r="E1216" s="55"/>
      <c r="F1216" s="55"/>
      <c r="G1216" s="55"/>
      <c r="H1216" s="55"/>
      <c r="I1216" s="55"/>
      <c r="J1216" s="55"/>
      <c r="K1216" s="55"/>
      <c r="L1216" s="55"/>
      <c r="M1216" s="55"/>
      <c r="N1216" s="55"/>
      <c r="O1216" s="55"/>
      <c r="P1216" s="55"/>
      <c r="Q1216" s="55"/>
      <c r="R1216" s="55"/>
      <c r="S1216" s="55"/>
      <c r="T1216" s="55"/>
      <c r="U1216" s="55"/>
      <c r="V1216" s="55"/>
      <c r="W1216" s="55"/>
      <c r="X1216" s="55"/>
      <c r="Y1216" s="55"/>
      <c r="Z1216" s="55"/>
      <c r="AA1216" s="55"/>
      <c r="AB1216" s="55"/>
      <c r="AC1216" s="55"/>
      <c r="AD1216" s="55"/>
      <c r="AE1216" s="55"/>
      <c r="AF1216" s="55"/>
      <c r="AG1216" s="55"/>
      <c r="AH1216" s="55"/>
      <c r="AI1216" s="55"/>
      <c r="AJ1216" s="55"/>
      <c r="AK1216" s="55"/>
    </row>
    <row r="1217" spans="3:37" x14ac:dyDescent="0.2">
      <c r="C1217" s="55"/>
      <c r="D1217" s="55"/>
      <c r="E1217" s="55"/>
      <c r="F1217" s="55"/>
      <c r="G1217" s="55"/>
      <c r="H1217" s="55"/>
      <c r="I1217" s="55"/>
      <c r="J1217" s="55"/>
      <c r="K1217" s="55"/>
      <c r="L1217" s="55"/>
      <c r="M1217" s="55"/>
      <c r="N1217" s="55"/>
      <c r="O1217" s="55"/>
      <c r="P1217" s="55"/>
      <c r="Q1217" s="55"/>
      <c r="R1217" s="55"/>
      <c r="S1217" s="55"/>
      <c r="T1217" s="55"/>
      <c r="U1217" s="55"/>
      <c r="V1217" s="55"/>
      <c r="W1217" s="55"/>
      <c r="X1217" s="55"/>
      <c r="Y1217" s="55"/>
      <c r="Z1217" s="55"/>
      <c r="AA1217" s="55"/>
      <c r="AB1217" s="55"/>
      <c r="AC1217" s="55"/>
      <c r="AD1217" s="55"/>
      <c r="AE1217" s="55"/>
      <c r="AF1217" s="55"/>
      <c r="AG1217" s="55"/>
      <c r="AH1217" s="55"/>
      <c r="AI1217" s="55"/>
      <c r="AJ1217" s="55"/>
      <c r="AK1217" s="55"/>
    </row>
    <row r="1218" spans="3:37" x14ac:dyDescent="0.2">
      <c r="C1218" s="55"/>
      <c r="D1218" s="55"/>
      <c r="E1218" s="55"/>
      <c r="F1218" s="55"/>
      <c r="G1218" s="55"/>
      <c r="H1218" s="55"/>
      <c r="I1218" s="55"/>
      <c r="J1218" s="55"/>
      <c r="K1218" s="55"/>
      <c r="L1218" s="55"/>
      <c r="M1218" s="55"/>
      <c r="N1218" s="55"/>
      <c r="O1218" s="55"/>
      <c r="P1218" s="55"/>
      <c r="Q1218" s="55"/>
      <c r="R1218" s="55"/>
      <c r="S1218" s="55"/>
      <c r="T1218" s="55"/>
      <c r="U1218" s="55"/>
      <c r="V1218" s="55"/>
      <c r="W1218" s="55"/>
      <c r="X1218" s="55"/>
      <c r="Y1218" s="55"/>
      <c r="Z1218" s="55"/>
      <c r="AA1218" s="55"/>
      <c r="AB1218" s="55"/>
      <c r="AC1218" s="55"/>
      <c r="AD1218" s="55"/>
      <c r="AE1218" s="55"/>
      <c r="AF1218" s="55"/>
      <c r="AG1218" s="55"/>
      <c r="AH1218" s="55"/>
      <c r="AI1218" s="55"/>
      <c r="AJ1218" s="55"/>
      <c r="AK1218" s="55"/>
    </row>
    <row r="1219" spans="3:37" x14ac:dyDescent="0.2">
      <c r="C1219" s="55"/>
      <c r="D1219" s="55"/>
      <c r="E1219" s="55"/>
      <c r="F1219" s="55"/>
      <c r="G1219" s="55"/>
      <c r="H1219" s="55"/>
      <c r="I1219" s="55"/>
      <c r="J1219" s="55"/>
      <c r="K1219" s="55"/>
      <c r="L1219" s="55"/>
      <c r="M1219" s="55"/>
      <c r="N1219" s="55"/>
      <c r="O1219" s="55"/>
      <c r="P1219" s="55"/>
      <c r="Q1219" s="55"/>
      <c r="R1219" s="55"/>
      <c r="S1219" s="55"/>
      <c r="T1219" s="55"/>
      <c r="U1219" s="55"/>
      <c r="V1219" s="55"/>
      <c r="W1219" s="55"/>
      <c r="X1219" s="55"/>
      <c r="Y1219" s="55"/>
      <c r="Z1219" s="55"/>
      <c r="AA1219" s="55"/>
      <c r="AB1219" s="55"/>
      <c r="AC1219" s="55"/>
      <c r="AD1219" s="55"/>
      <c r="AE1219" s="55"/>
      <c r="AF1219" s="55"/>
      <c r="AG1219" s="55"/>
      <c r="AH1219" s="55"/>
      <c r="AI1219" s="55"/>
      <c r="AJ1219" s="55"/>
      <c r="AK1219" s="55"/>
    </row>
    <row r="1220" spans="3:37" x14ac:dyDescent="0.2">
      <c r="C1220" s="55"/>
      <c r="D1220" s="55"/>
      <c r="E1220" s="55"/>
      <c r="F1220" s="55"/>
      <c r="G1220" s="55"/>
      <c r="H1220" s="55"/>
      <c r="I1220" s="55"/>
      <c r="J1220" s="55"/>
      <c r="K1220" s="55"/>
      <c r="L1220" s="55"/>
      <c r="M1220" s="55"/>
      <c r="N1220" s="55"/>
      <c r="O1220" s="55"/>
      <c r="P1220" s="55"/>
      <c r="Q1220" s="55"/>
      <c r="R1220" s="55"/>
      <c r="S1220" s="55"/>
      <c r="T1220" s="55"/>
      <c r="U1220" s="55"/>
      <c r="V1220" s="55"/>
      <c r="W1220" s="55"/>
      <c r="X1220" s="55"/>
      <c r="Y1220" s="55"/>
      <c r="Z1220" s="55"/>
      <c r="AA1220" s="55"/>
      <c r="AB1220" s="55"/>
      <c r="AC1220" s="55"/>
      <c r="AD1220" s="55"/>
      <c r="AE1220" s="55"/>
      <c r="AF1220" s="55"/>
      <c r="AG1220" s="55"/>
      <c r="AH1220" s="55"/>
      <c r="AI1220" s="55"/>
      <c r="AJ1220" s="55"/>
      <c r="AK1220" s="55"/>
    </row>
    <row r="1221" spans="3:37" x14ac:dyDescent="0.2">
      <c r="C1221" s="55"/>
      <c r="D1221" s="55"/>
      <c r="E1221" s="55"/>
      <c r="F1221" s="55"/>
      <c r="G1221" s="55"/>
      <c r="H1221" s="55"/>
      <c r="I1221" s="55"/>
      <c r="J1221" s="55"/>
      <c r="K1221" s="55"/>
      <c r="L1221" s="55"/>
      <c r="M1221" s="55"/>
      <c r="N1221" s="55"/>
      <c r="O1221" s="55"/>
      <c r="P1221" s="55"/>
      <c r="Q1221" s="55"/>
      <c r="R1221" s="55"/>
      <c r="S1221" s="55"/>
      <c r="T1221" s="55"/>
      <c r="U1221" s="55"/>
      <c r="V1221" s="55"/>
      <c r="W1221" s="55"/>
      <c r="X1221" s="55"/>
      <c r="Y1221" s="55"/>
      <c r="Z1221" s="55"/>
      <c r="AA1221" s="55"/>
      <c r="AB1221" s="55"/>
      <c r="AC1221" s="55"/>
      <c r="AD1221" s="55"/>
      <c r="AE1221" s="55"/>
      <c r="AF1221" s="55"/>
      <c r="AG1221" s="55"/>
      <c r="AH1221" s="55"/>
      <c r="AI1221" s="55"/>
      <c r="AJ1221" s="55"/>
      <c r="AK1221" s="55"/>
    </row>
    <row r="1222" spans="3:37" x14ac:dyDescent="0.2">
      <c r="C1222" s="55"/>
      <c r="D1222" s="55"/>
      <c r="E1222" s="55"/>
      <c r="F1222" s="55"/>
      <c r="G1222" s="55"/>
      <c r="H1222" s="55"/>
      <c r="I1222" s="55"/>
      <c r="J1222" s="55"/>
      <c r="K1222" s="55"/>
      <c r="L1222" s="55"/>
      <c r="M1222" s="55"/>
      <c r="N1222" s="55"/>
      <c r="O1222" s="55"/>
      <c r="P1222" s="55"/>
      <c r="Q1222" s="55"/>
      <c r="R1222" s="55"/>
      <c r="S1222" s="55"/>
      <c r="T1222" s="55"/>
      <c r="U1222" s="55"/>
      <c r="V1222" s="55"/>
      <c r="W1222" s="55"/>
      <c r="X1222" s="55"/>
      <c r="Y1222" s="55"/>
      <c r="Z1222" s="55"/>
      <c r="AA1222" s="55"/>
      <c r="AB1222" s="55"/>
      <c r="AC1222" s="55"/>
      <c r="AD1222" s="55"/>
      <c r="AE1222" s="55"/>
      <c r="AF1222" s="55"/>
      <c r="AG1222" s="55"/>
      <c r="AH1222" s="55"/>
      <c r="AI1222" s="55"/>
      <c r="AJ1222" s="55"/>
      <c r="AK1222" s="55"/>
    </row>
    <row r="1223" spans="3:37" x14ac:dyDescent="0.2">
      <c r="C1223" s="55"/>
      <c r="D1223" s="55"/>
      <c r="E1223" s="55"/>
      <c r="F1223" s="55"/>
      <c r="G1223" s="55"/>
      <c r="H1223" s="55"/>
      <c r="I1223" s="55"/>
      <c r="J1223" s="55"/>
      <c r="K1223" s="55"/>
      <c r="L1223" s="55"/>
      <c r="M1223" s="55"/>
      <c r="N1223" s="55"/>
      <c r="O1223" s="55"/>
      <c r="P1223" s="55"/>
      <c r="Q1223" s="55"/>
      <c r="R1223" s="55"/>
      <c r="S1223" s="55"/>
      <c r="T1223" s="55"/>
      <c r="U1223" s="55"/>
      <c r="V1223" s="55"/>
      <c r="W1223" s="55"/>
      <c r="X1223" s="55"/>
      <c r="Y1223" s="55"/>
      <c r="Z1223" s="55"/>
      <c r="AA1223" s="55"/>
      <c r="AB1223" s="55"/>
      <c r="AC1223" s="55"/>
      <c r="AD1223" s="55"/>
      <c r="AE1223" s="55"/>
      <c r="AF1223" s="55"/>
      <c r="AG1223" s="55"/>
      <c r="AH1223" s="55"/>
      <c r="AI1223" s="55"/>
      <c r="AJ1223" s="55"/>
      <c r="AK1223" s="55"/>
    </row>
    <row r="1224" spans="3:37" x14ac:dyDescent="0.2">
      <c r="C1224" s="55"/>
      <c r="D1224" s="55"/>
      <c r="E1224" s="55"/>
      <c r="F1224" s="55"/>
      <c r="G1224" s="55"/>
      <c r="H1224" s="55"/>
      <c r="I1224" s="55"/>
      <c r="J1224" s="55"/>
      <c r="K1224" s="55"/>
      <c r="L1224" s="55"/>
      <c r="M1224" s="55"/>
      <c r="N1224" s="55"/>
      <c r="O1224" s="55"/>
      <c r="P1224" s="55"/>
      <c r="Q1224" s="55"/>
      <c r="R1224" s="55"/>
      <c r="S1224" s="55"/>
      <c r="T1224" s="55"/>
      <c r="U1224" s="55"/>
      <c r="V1224" s="55"/>
      <c r="W1224" s="55"/>
      <c r="X1224" s="55"/>
      <c r="Y1224" s="55"/>
      <c r="Z1224" s="55"/>
      <c r="AA1224" s="55"/>
      <c r="AB1224" s="55"/>
      <c r="AC1224" s="55"/>
      <c r="AD1224" s="55"/>
      <c r="AE1224" s="55"/>
      <c r="AF1224" s="55"/>
      <c r="AG1224" s="55"/>
      <c r="AH1224" s="55"/>
      <c r="AI1224" s="55"/>
      <c r="AJ1224" s="55"/>
      <c r="AK1224" s="55"/>
    </row>
    <row r="1225" spans="3:37" x14ac:dyDescent="0.2">
      <c r="C1225" s="55"/>
      <c r="D1225" s="55"/>
      <c r="E1225" s="55"/>
      <c r="F1225" s="55"/>
      <c r="G1225" s="55"/>
      <c r="H1225" s="55"/>
      <c r="I1225" s="55"/>
      <c r="J1225" s="55"/>
      <c r="K1225" s="55"/>
      <c r="L1225" s="55"/>
      <c r="M1225" s="55"/>
      <c r="N1225" s="55"/>
      <c r="O1225" s="55"/>
      <c r="P1225" s="55"/>
      <c r="Q1225" s="55"/>
      <c r="R1225" s="55"/>
      <c r="S1225" s="55"/>
      <c r="T1225" s="55"/>
      <c r="U1225" s="55"/>
      <c r="V1225" s="55"/>
      <c r="W1225" s="55"/>
      <c r="X1225" s="55"/>
      <c r="Y1225" s="55"/>
      <c r="Z1225" s="55"/>
      <c r="AA1225" s="55"/>
      <c r="AB1225" s="55"/>
      <c r="AC1225" s="55"/>
      <c r="AD1225" s="55"/>
      <c r="AE1225" s="55"/>
      <c r="AF1225" s="55"/>
      <c r="AG1225" s="55"/>
      <c r="AH1225" s="55"/>
      <c r="AI1225" s="55"/>
      <c r="AJ1225" s="55"/>
      <c r="AK1225" s="55"/>
    </row>
    <row r="1226" spans="3:37" x14ac:dyDescent="0.2">
      <c r="C1226" s="55"/>
      <c r="D1226" s="55"/>
      <c r="E1226" s="55"/>
      <c r="F1226" s="55"/>
      <c r="G1226" s="55"/>
      <c r="H1226" s="55"/>
      <c r="I1226" s="55"/>
      <c r="J1226" s="55"/>
      <c r="K1226" s="55"/>
      <c r="L1226" s="55"/>
      <c r="M1226" s="55"/>
      <c r="N1226" s="55"/>
      <c r="O1226" s="55"/>
      <c r="P1226" s="55"/>
      <c r="Q1226" s="55"/>
      <c r="R1226" s="55"/>
      <c r="S1226" s="55"/>
      <c r="T1226" s="55"/>
      <c r="U1226" s="55"/>
      <c r="V1226" s="55"/>
      <c r="W1226" s="55"/>
      <c r="X1226" s="55"/>
      <c r="Y1226" s="55"/>
      <c r="Z1226" s="55"/>
      <c r="AA1226" s="55"/>
      <c r="AB1226" s="55"/>
      <c r="AC1226" s="55"/>
      <c r="AD1226" s="55"/>
      <c r="AE1226" s="55"/>
      <c r="AF1226" s="55"/>
      <c r="AG1226" s="55"/>
      <c r="AH1226" s="55"/>
      <c r="AI1226" s="55"/>
      <c r="AJ1226" s="55"/>
      <c r="AK1226" s="55"/>
    </row>
    <row r="1227" spans="3:37" x14ac:dyDescent="0.2">
      <c r="C1227" s="55"/>
      <c r="D1227" s="55"/>
      <c r="E1227" s="55"/>
      <c r="F1227" s="55"/>
      <c r="G1227" s="55"/>
      <c r="H1227" s="55"/>
      <c r="I1227" s="55"/>
      <c r="J1227" s="55"/>
      <c r="K1227" s="55"/>
      <c r="L1227" s="55"/>
      <c r="M1227" s="55"/>
      <c r="N1227" s="55"/>
      <c r="O1227" s="55"/>
      <c r="P1227" s="55"/>
      <c r="Q1227" s="55"/>
      <c r="R1227" s="55"/>
      <c r="S1227" s="55"/>
      <c r="T1227" s="55"/>
      <c r="U1227" s="55"/>
      <c r="V1227" s="55"/>
      <c r="W1227" s="55"/>
      <c r="X1227" s="55"/>
      <c r="Y1227" s="55"/>
      <c r="Z1227" s="55"/>
      <c r="AA1227" s="55"/>
      <c r="AB1227" s="55"/>
      <c r="AC1227" s="55"/>
      <c r="AD1227" s="55"/>
      <c r="AE1227" s="55"/>
      <c r="AF1227" s="55"/>
      <c r="AG1227" s="55"/>
      <c r="AH1227" s="55"/>
      <c r="AI1227" s="55"/>
      <c r="AJ1227" s="55"/>
      <c r="AK1227" s="55"/>
    </row>
    <row r="1228" spans="3:37" x14ac:dyDescent="0.2">
      <c r="C1228" s="55"/>
      <c r="D1228" s="55"/>
      <c r="E1228" s="55"/>
      <c r="F1228" s="55"/>
      <c r="G1228" s="55"/>
      <c r="H1228" s="55"/>
      <c r="I1228" s="55"/>
      <c r="J1228" s="55"/>
      <c r="K1228" s="55"/>
      <c r="L1228" s="55"/>
      <c r="M1228" s="55"/>
      <c r="N1228" s="55"/>
      <c r="O1228" s="55"/>
      <c r="P1228" s="55"/>
      <c r="Q1228" s="55"/>
      <c r="R1228" s="55"/>
      <c r="S1228" s="55"/>
      <c r="T1228" s="55"/>
      <c r="U1228" s="55"/>
      <c r="V1228" s="55"/>
      <c r="W1228" s="55"/>
      <c r="X1228" s="55"/>
      <c r="Y1228" s="55"/>
      <c r="Z1228" s="55"/>
      <c r="AA1228" s="55"/>
      <c r="AB1228" s="55"/>
      <c r="AC1228" s="55"/>
      <c r="AD1228" s="55"/>
      <c r="AE1228" s="55"/>
      <c r="AF1228" s="55"/>
      <c r="AG1228" s="55"/>
      <c r="AH1228" s="55"/>
      <c r="AI1228" s="55"/>
      <c r="AJ1228" s="55"/>
      <c r="AK1228" s="55"/>
    </row>
    <row r="1229" spans="3:37" x14ac:dyDescent="0.2">
      <c r="C1229" s="55"/>
      <c r="D1229" s="55"/>
      <c r="E1229" s="55"/>
      <c r="F1229" s="55"/>
      <c r="G1229" s="55"/>
      <c r="H1229" s="55"/>
      <c r="I1229" s="55"/>
      <c r="J1229" s="55"/>
      <c r="K1229" s="55"/>
      <c r="L1229" s="55"/>
      <c r="M1229" s="55"/>
      <c r="N1229" s="55"/>
      <c r="O1229" s="55"/>
      <c r="P1229" s="55"/>
      <c r="Q1229" s="55"/>
      <c r="R1229" s="55"/>
      <c r="S1229" s="55"/>
      <c r="T1229" s="55"/>
      <c r="U1229" s="55"/>
      <c r="V1229" s="55"/>
      <c r="W1229" s="55"/>
      <c r="X1229" s="55"/>
      <c r="Y1229" s="55"/>
      <c r="Z1229" s="55"/>
      <c r="AA1229" s="55"/>
      <c r="AB1229" s="55"/>
      <c r="AC1229" s="55"/>
      <c r="AD1229" s="55"/>
      <c r="AE1229" s="55"/>
      <c r="AF1229" s="55"/>
      <c r="AG1229" s="55"/>
      <c r="AH1229" s="55"/>
      <c r="AI1229" s="55"/>
      <c r="AJ1229" s="55"/>
      <c r="AK1229" s="55"/>
    </row>
    <row r="1230" spans="3:37" x14ac:dyDescent="0.2">
      <c r="C1230" s="55"/>
      <c r="D1230" s="55"/>
      <c r="E1230" s="55"/>
      <c r="F1230" s="55"/>
      <c r="G1230" s="55"/>
      <c r="H1230" s="55"/>
      <c r="I1230" s="55"/>
      <c r="J1230" s="55"/>
      <c r="K1230" s="55"/>
      <c r="L1230" s="55"/>
      <c r="M1230" s="55"/>
      <c r="N1230" s="55"/>
      <c r="O1230" s="55"/>
      <c r="P1230" s="55"/>
      <c r="Q1230" s="55"/>
      <c r="R1230" s="55"/>
      <c r="S1230" s="55"/>
      <c r="T1230" s="55"/>
      <c r="U1230" s="55"/>
      <c r="V1230" s="55"/>
      <c r="W1230" s="55"/>
      <c r="X1230" s="55"/>
      <c r="Y1230" s="55"/>
      <c r="Z1230" s="55"/>
      <c r="AA1230" s="55"/>
      <c r="AB1230" s="55"/>
      <c r="AC1230" s="55"/>
      <c r="AD1230" s="55"/>
      <c r="AE1230" s="55"/>
      <c r="AF1230" s="55"/>
      <c r="AG1230" s="55"/>
      <c r="AH1230" s="55"/>
      <c r="AI1230" s="55"/>
      <c r="AJ1230" s="55"/>
      <c r="AK1230" s="55"/>
    </row>
    <row r="1231" spans="3:37" x14ac:dyDescent="0.2">
      <c r="C1231" s="55"/>
      <c r="D1231" s="55"/>
      <c r="E1231" s="55"/>
      <c r="F1231" s="55"/>
      <c r="G1231" s="55"/>
      <c r="H1231" s="55"/>
      <c r="I1231" s="55"/>
      <c r="J1231" s="55"/>
      <c r="K1231" s="55"/>
      <c r="L1231" s="55"/>
      <c r="M1231" s="55"/>
      <c r="N1231" s="55"/>
      <c r="O1231" s="55"/>
      <c r="P1231" s="55"/>
      <c r="Q1231" s="55"/>
      <c r="R1231" s="55"/>
      <c r="S1231" s="55"/>
      <c r="T1231" s="55"/>
      <c r="U1231" s="55"/>
      <c r="V1231" s="55"/>
      <c r="W1231" s="55"/>
      <c r="X1231" s="55"/>
      <c r="Y1231" s="55"/>
      <c r="Z1231" s="55"/>
      <c r="AA1231" s="55"/>
      <c r="AB1231" s="55"/>
      <c r="AC1231" s="55"/>
      <c r="AD1231" s="55"/>
      <c r="AE1231" s="55"/>
      <c r="AF1231" s="55"/>
      <c r="AG1231" s="55"/>
      <c r="AH1231" s="55"/>
      <c r="AI1231" s="55"/>
      <c r="AJ1231" s="55"/>
      <c r="AK1231" s="55"/>
    </row>
    <row r="1232" spans="3:37" x14ac:dyDescent="0.2">
      <c r="C1232" s="55"/>
      <c r="D1232" s="55"/>
      <c r="E1232" s="55"/>
      <c r="F1232" s="55"/>
      <c r="G1232" s="55"/>
      <c r="H1232" s="55"/>
      <c r="I1232" s="55"/>
      <c r="J1232" s="55"/>
      <c r="K1232" s="55"/>
      <c r="L1232" s="55"/>
      <c r="M1232" s="55"/>
      <c r="N1232" s="55"/>
      <c r="O1232" s="55"/>
      <c r="P1232" s="55"/>
      <c r="Q1232" s="55"/>
      <c r="R1232" s="55"/>
      <c r="S1232" s="55"/>
      <c r="T1232" s="55"/>
      <c r="U1232" s="55"/>
      <c r="V1232" s="55"/>
      <c r="W1232" s="55"/>
      <c r="X1232" s="55"/>
      <c r="Y1232" s="55"/>
      <c r="Z1232" s="55"/>
      <c r="AA1232" s="55"/>
      <c r="AB1232" s="55"/>
      <c r="AC1232" s="55"/>
      <c r="AD1232" s="55"/>
      <c r="AE1232" s="55"/>
      <c r="AF1232" s="55"/>
      <c r="AG1232" s="55"/>
      <c r="AH1232" s="55"/>
      <c r="AI1232" s="55"/>
      <c r="AJ1232" s="55"/>
      <c r="AK1232" s="55"/>
    </row>
    <row r="1233" spans="3:37" x14ac:dyDescent="0.2">
      <c r="C1233" s="55"/>
      <c r="D1233" s="55"/>
      <c r="E1233" s="55"/>
      <c r="F1233" s="55"/>
      <c r="G1233" s="55"/>
      <c r="H1233" s="55"/>
      <c r="I1233" s="55"/>
      <c r="J1233" s="55"/>
      <c r="K1233" s="55"/>
      <c r="L1233" s="55"/>
      <c r="M1233" s="55"/>
      <c r="N1233" s="55"/>
      <c r="O1233" s="55"/>
      <c r="P1233" s="55"/>
      <c r="Q1233" s="55"/>
      <c r="R1233" s="55"/>
      <c r="S1233" s="55"/>
      <c r="T1233" s="55"/>
      <c r="U1233" s="55"/>
      <c r="V1233" s="55"/>
      <c r="W1233" s="55"/>
      <c r="X1233" s="55"/>
      <c r="Y1233" s="55"/>
      <c r="Z1233" s="55"/>
      <c r="AA1233" s="55"/>
      <c r="AB1233" s="55"/>
      <c r="AC1233" s="55"/>
      <c r="AD1233" s="55"/>
      <c r="AE1233" s="55"/>
      <c r="AF1233" s="55"/>
      <c r="AG1233" s="55"/>
      <c r="AH1233" s="55"/>
      <c r="AI1233" s="55"/>
      <c r="AJ1233" s="55"/>
      <c r="AK1233" s="55"/>
    </row>
    <row r="1234" spans="3:37" x14ac:dyDescent="0.2">
      <c r="C1234" s="55"/>
      <c r="D1234" s="55"/>
      <c r="E1234" s="55"/>
      <c r="F1234" s="55"/>
      <c r="G1234" s="55"/>
      <c r="H1234" s="55"/>
      <c r="I1234" s="55"/>
      <c r="J1234" s="55"/>
      <c r="K1234" s="55"/>
      <c r="L1234" s="55"/>
      <c r="M1234" s="55"/>
      <c r="N1234" s="55"/>
      <c r="O1234" s="55"/>
      <c r="P1234" s="55"/>
      <c r="Q1234" s="55"/>
      <c r="R1234" s="55"/>
      <c r="S1234" s="55"/>
      <c r="T1234" s="55"/>
      <c r="U1234" s="55"/>
      <c r="V1234" s="55"/>
      <c r="W1234" s="55"/>
      <c r="X1234" s="55"/>
      <c r="Y1234" s="55"/>
      <c r="Z1234" s="55"/>
      <c r="AA1234" s="55"/>
      <c r="AB1234" s="55"/>
      <c r="AC1234" s="55"/>
      <c r="AD1234" s="55"/>
      <c r="AE1234" s="55"/>
      <c r="AF1234" s="55"/>
      <c r="AG1234" s="55"/>
      <c r="AH1234" s="55"/>
      <c r="AI1234" s="55"/>
      <c r="AJ1234" s="55"/>
      <c r="AK1234" s="55"/>
    </row>
    <row r="1235" spans="3:37" x14ac:dyDescent="0.2">
      <c r="C1235" s="55"/>
      <c r="D1235" s="55"/>
      <c r="E1235" s="55"/>
      <c r="F1235" s="55"/>
      <c r="G1235" s="55"/>
      <c r="H1235" s="55"/>
      <c r="I1235" s="55"/>
      <c r="J1235" s="55"/>
      <c r="K1235" s="55"/>
      <c r="L1235" s="55"/>
      <c r="M1235" s="55"/>
      <c r="N1235" s="55"/>
      <c r="O1235" s="55"/>
      <c r="P1235" s="55"/>
      <c r="Q1235" s="55"/>
      <c r="R1235" s="55"/>
      <c r="S1235" s="55"/>
      <c r="T1235" s="55"/>
      <c r="U1235" s="55"/>
      <c r="V1235" s="55"/>
      <c r="W1235" s="55"/>
      <c r="X1235" s="55"/>
      <c r="Y1235" s="55"/>
      <c r="Z1235" s="55"/>
      <c r="AA1235" s="55"/>
      <c r="AB1235" s="55"/>
      <c r="AC1235" s="55"/>
      <c r="AD1235" s="55"/>
      <c r="AE1235" s="55"/>
      <c r="AF1235" s="55"/>
      <c r="AG1235" s="55"/>
      <c r="AH1235" s="55"/>
      <c r="AI1235" s="55"/>
      <c r="AJ1235" s="55"/>
      <c r="AK1235" s="55"/>
    </row>
    <row r="1236" spans="3:37" x14ac:dyDescent="0.2">
      <c r="C1236" s="55"/>
      <c r="D1236" s="55"/>
      <c r="E1236" s="55"/>
      <c r="F1236" s="55"/>
      <c r="G1236" s="55"/>
      <c r="H1236" s="55"/>
      <c r="I1236" s="55"/>
      <c r="J1236" s="55"/>
      <c r="K1236" s="55"/>
      <c r="L1236" s="55"/>
      <c r="M1236" s="55"/>
      <c r="N1236" s="55"/>
      <c r="O1236" s="55"/>
      <c r="P1236" s="55"/>
      <c r="Q1236" s="55"/>
      <c r="R1236" s="55"/>
      <c r="S1236" s="55"/>
      <c r="T1236" s="55"/>
      <c r="U1236" s="55"/>
      <c r="V1236" s="55"/>
      <c r="W1236" s="55"/>
      <c r="X1236" s="55"/>
      <c r="Y1236" s="55"/>
      <c r="Z1236" s="55"/>
      <c r="AA1236" s="55"/>
      <c r="AB1236" s="55"/>
      <c r="AC1236" s="55"/>
      <c r="AD1236" s="55"/>
      <c r="AE1236" s="55"/>
      <c r="AF1236" s="55"/>
      <c r="AG1236" s="55"/>
      <c r="AH1236" s="55"/>
      <c r="AI1236" s="55"/>
      <c r="AJ1236" s="55"/>
      <c r="AK1236" s="55"/>
    </row>
    <row r="1237" spans="3:37" x14ac:dyDescent="0.2">
      <c r="C1237" s="55"/>
      <c r="D1237" s="55"/>
      <c r="E1237" s="55"/>
      <c r="F1237" s="55"/>
      <c r="G1237" s="55"/>
      <c r="H1237" s="55"/>
      <c r="I1237" s="55"/>
      <c r="J1237" s="55"/>
      <c r="K1237" s="55"/>
      <c r="L1237" s="55"/>
      <c r="M1237" s="55"/>
      <c r="N1237" s="55"/>
      <c r="O1237" s="55"/>
      <c r="P1237" s="55"/>
      <c r="Q1237" s="55"/>
      <c r="R1237" s="55"/>
      <c r="S1237" s="55"/>
      <c r="T1237" s="55"/>
      <c r="U1237" s="55"/>
      <c r="V1237" s="55"/>
      <c r="W1237" s="55"/>
      <c r="X1237" s="55"/>
      <c r="Y1237" s="55"/>
      <c r="Z1237" s="55"/>
      <c r="AA1237" s="55"/>
      <c r="AB1237" s="55"/>
      <c r="AC1237" s="55"/>
      <c r="AD1237" s="55"/>
      <c r="AE1237" s="55"/>
      <c r="AF1237" s="55"/>
      <c r="AG1237" s="55"/>
      <c r="AH1237" s="55"/>
      <c r="AI1237" s="55"/>
      <c r="AJ1237" s="55"/>
      <c r="AK1237" s="55"/>
    </row>
    <row r="1238" spans="3:37" x14ac:dyDescent="0.2">
      <c r="C1238" s="55"/>
      <c r="D1238" s="55"/>
      <c r="E1238" s="55"/>
      <c r="F1238" s="55"/>
      <c r="G1238" s="55"/>
      <c r="H1238" s="55"/>
      <c r="I1238" s="55"/>
      <c r="J1238" s="55"/>
      <c r="K1238" s="55"/>
      <c r="L1238" s="55"/>
      <c r="M1238" s="55"/>
      <c r="N1238" s="55"/>
      <c r="O1238" s="55"/>
      <c r="P1238" s="55"/>
      <c r="Q1238" s="55"/>
      <c r="R1238" s="55"/>
      <c r="S1238" s="55"/>
      <c r="T1238" s="55"/>
      <c r="U1238" s="55"/>
      <c r="V1238" s="55"/>
      <c r="W1238" s="55"/>
      <c r="X1238" s="55"/>
      <c r="Y1238" s="55"/>
      <c r="Z1238" s="55"/>
      <c r="AA1238" s="55"/>
      <c r="AB1238" s="55"/>
      <c r="AC1238" s="55"/>
      <c r="AD1238" s="55"/>
      <c r="AE1238" s="55"/>
      <c r="AF1238" s="55"/>
      <c r="AG1238" s="55"/>
      <c r="AH1238" s="55"/>
      <c r="AI1238" s="55"/>
      <c r="AJ1238" s="55"/>
      <c r="AK1238" s="55"/>
    </row>
    <row r="1239" spans="3:37" x14ac:dyDescent="0.2">
      <c r="C1239" s="55"/>
      <c r="D1239" s="55"/>
      <c r="E1239" s="55"/>
      <c r="F1239" s="55"/>
      <c r="G1239" s="55"/>
      <c r="H1239" s="55"/>
      <c r="I1239" s="55"/>
      <c r="J1239" s="55"/>
      <c r="K1239" s="55"/>
      <c r="L1239" s="55"/>
      <c r="M1239" s="55"/>
      <c r="N1239" s="55"/>
      <c r="O1239" s="55"/>
      <c r="P1239" s="55"/>
      <c r="Q1239" s="55"/>
      <c r="R1239" s="55"/>
      <c r="S1239" s="55"/>
      <c r="T1239" s="55"/>
      <c r="U1239" s="55"/>
      <c r="V1239" s="55"/>
      <c r="W1239" s="55"/>
      <c r="X1239" s="55"/>
      <c r="Y1239" s="55"/>
      <c r="Z1239" s="55"/>
      <c r="AA1239" s="55"/>
      <c r="AB1239" s="55"/>
      <c r="AC1239" s="55"/>
      <c r="AD1239" s="55"/>
      <c r="AE1239" s="55"/>
      <c r="AF1239" s="55"/>
      <c r="AG1239" s="55"/>
      <c r="AH1239" s="55"/>
      <c r="AI1239" s="55"/>
      <c r="AJ1239" s="55"/>
      <c r="AK1239" s="55"/>
    </row>
    <row r="1240" spans="3:37" x14ac:dyDescent="0.2">
      <c r="C1240" s="55"/>
      <c r="D1240" s="55"/>
      <c r="E1240" s="55"/>
      <c r="F1240" s="55"/>
      <c r="G1240" s="55"/>
      <c r="H1240" s="55"/>
      <c r="I1240" s="55"/>
      <c r="J1240" s="55"/>
      <c r="K1240" s="55"/>
      <c r="L1240" s="55"/>
      <c r="M1240" s="55"/>
      <c r="N1240" s="55"/>
      <c r="O1240" s="55"/>
      <c r="P1240" s="55"/>
      <c r="Q1240" s="55"/>
      <c r="R1240" s="55"/>
      <c r="S1240" s="55"/>
      <c r="T1240" s="55"/>
      <c r="U1240" s="55"/>
      <c r="V1240" s="55"/>
      <c r="W1240" s="55"/>
      <c r="X1240" s="55"/>
      <c r="Y1240" s="55"/>
      <c r="Z1240" s="55"/>
      <c r="AA1240" s="55"/>
      <c r="AB1240" s="55"/>
      <c r="AC1240" s="55"/>
      <c r="AD1240" s="55"/>
      <c r="AE1240" s="55"/>
      <c r="AF1240" s="55"/>
      <c r="AG1240" s="55"/>
      <c r="AH1240" s="55"/>
      <c r="AI1240" s="55"/>
      <c r="AJ1240" s="55"/>
      <c r="AK1240" s="55"/>
    </row>
    <row r="1241" spans="3:37" x14ac:dyDescent="0.2">
      <c r="C1241" s="55"/>
      <c r="D1241" s="55"/>
      <c r="E1241" s="55"/>
      <c r="F1241" s="55"/>
      <c r="G1241" s="55"/>
      <c r="H1241" s="55"/>
      <c r="I1241" s="55"/>
      <c r="J1241" s="55"/>
      <c r="K1241" s="55"/>
      <c r="L1241" s="55"/>
      <c r="M1241" s="55"/>
      <c r="N1241" s="55"/>
      <c r="O1241" s="55"/>
      <c r="P1241" s="55"/>
      <c r="Q1241" s="55"/>
      <c r="R1241" s="55"/>
      <c r="S1241" s="55"/>
      <c r="T1241" s="55"/>
      <c r="U1241" s="55"/>
      <c r="V1241" s="55"/>
      <c r="W1241" s="55"/>
      <c r="X1241" s="55"/>
      <c r="Y1241" s="55"/>
      <c r="Z1241" s="55"/>
      <c r="AA1241" s="55"/>
      <c r="AB1241" s="55"/>
      <c r="AC1241" s="55"/>
      <c r="AD1241" s="55"/>
      <c r="AE1241" s="55"/>
      <c r="AF1241" s="55"/>
      <c r="AG1241" s="55"/>
      <c r="AH1241" s="55"/>
      <c r="AI1241" s="55"/>
      <c r="AJ1241" s="55"/>
      <c r="AK1241" s="55"/>
    </row>
    <row r="1242" spans="3:37" x14ac:dyDescent="0.2">
      <c r="C1242" s="55"/>
      <c r="D1242" s="55"/>
      <c r="E1242" s="55"/>
      <c r="F1242" s="55"/>
      <c r="G1242" s="55"/>
      <c r="H1242" s="55"/>
      <c r="I1242" s="55"/>
      <c r="J1242" s="55"/>
      <c r="K1242" s="55"/>
      <c r="L1242" s="55"/>
      <c r="M1242" s="55"/>
      <c r="N1242" s="55"/>
      <c r="O1242" s="55"/>
      <c r="P1242" s="55"/>
      <c r="Q1242" s="55"/>
      <c r="R1242" s="55"/>
      <c r="S1242" s="55"/>
      <c r="T1242" s="55"/>
      <c r="U1242" s="55"/>
      <c r="V1242" s="55"/>
      <c r="W1242" s="55"/>
      <c r="X1242" s="55"/>
      <c r="Y1242" s="55"/>
      <c r="Z1242" s="55"/>
      <c r="AA1242" s="55"/>
      <c r="AB1242" s="55"/>
      <c r="AC1242" s="55"/>
      <c r="AD1242" s="55"/>
      <c r="AE1242" s="55"/>
      <c r="AF1242" s="55"/>
      <c r="AG1242" s="55"/>
      <c r="AH1242" s="55"/>
      <c r="AI1242" s="55"/>
      <c r="AJ1242" s="55"/>
      <c r="AK1242" s="55"/>
    </row>
    <row r="1243" spans="3:37" x14ac:dyDescent="0.2">
      <c r="C1243" s="55"/>
      <c r="D1243" s="55"/>
      <c r="E1243" s="55"/>
      <c r="F1243" s="55"/>
      <c r="G1243" s="55"/>
      <c r="H1243" s="55"/>
      <c r="I1243" s="55"/>
      <c r="J1243" s="55"/>
      <c r="K1243" s="55"/>
      <c r="L1243" s="55"/>
      <c r="M1243" s="55"/>
      <c r="N1243" s="55"/>
      <c r="O1243" s="55"/>
      <c r="P1243" s="55"/>
      <c r="Q1243" s="55"/>
      <c r="R1243" s="55"/>
      <c r="S1243" s="55"/>
      <c r="T1243" s="55"/>
      <c r="U1243" s="55"/>
      <c r="V1243" s="55"/>
      <c r="W1243" s="55"/>
      <c r="X1243" s="55"/>
      <c r="Y1243" s="55"/>
      <c r="Z1243" s="55"/>
      <c r="AA1243" s="55"/>
      <c r="AB1243" s="55"/>
      <c r="AC1243" s="55"/>
      <c r="AD1243" s="55"/>
      <c r="AE1243" s="55"/>
      <c r="AF1243" s="55"/>
      <c r="AG1243" s="55"/>
      <c r="AH1243" s="55"/>
      <c r="AI1243" s="55"/>
      <c r="AJ1243" s="55"/>
      <c r="AK1243" s="55"/>
    </row>
    <row r="1244" spans="3:37" x14ac:dyDescent="0.2">
      <c r="C1244" s="55"/>
      <c r="D1244" s="55"/>
      <c r="E1244" s="55"/>
      <c r="F1244" s="55"/>
      <c r="G1244" s="55"/>
      <c r="H1244" s="55"/>
      <c r="I1244" s="55"/>
      <c r="J1244" s="55"/>
      <c r="K1244" s="55"/>
      <c r="L1244" s="55"/>
      <c r="M1244" s="55"/>
      <c r="N1244" s="55"/>
      <c r="O1244" s="55"/>
      <c r="P1244" s="55"/>
      <c r="Q1244" s="55"/>
      <c r="R1244" s="55"/>
      <c r="S1244" s="55"/>
      <c r="T1244" s="55"/>
      <c r="U1244" s="55"/>
      <c r="V1244" s="55"/>
      <c r="W1244" s="55"/>
      <c r="X1244" s="55"/>
      <c r="Y1244" s="55"/>
      <c r="Z1244" s="55"/>
      <c r="AA1244" s="55"/>
      <c r="AB1244" s="55"/>
      <c r="AC1244" s="55"/>
      <c r="AD1244" s="55"/>
      <c r="AE1244" s="55"/>
      <c r="AF1244" s="55"/>
      <c r="AG1244" s="55"/>
      <c r="AH1244" s="55"/>
      <c r="AI1244" s="55"/>
      <c r="AJ1244" s="55"/>
      <c r="AK1244" s="55"/>
    </row>
    <row r="1245" spans="3:37" x14ac:dyDescent="0.2">
      <c r="C1245" s="55"/>
      <c r="D1245" s="55"/>
      <c r="E1245" s="55"/>
      <c r="F1245" s="55"/>
      <c r="G1245" s="55"/>
      <c r="H1245" s="55"/>
      <c r="I1245" s="55"/>
      <c r="J1245" s="55"/>
      <c r="K1245" s="55"/>
      <c r="L1245" s="55"/>
      <c r="M1245" s="55"/>
      <c r="N1245" s="55"/>
      <c r="O1245" s="55"/>
      <c r="P1245" s="55"/>
      <c r="Q1245" s="55"/>
      <c r="R1245" s="55"/>
      <c r="S1245" s="55"/>
      <c r="T1245" s="55"/>
      <c r="U1245" s="55"/>
      <c r="V1245" s="55"/>
      <c r="W1245" s="55"/>
      <c r="X1245" s="55"/>
      <c r="Y1245" s="55"/>
      <c r="Z1245" s="55"/>
      <c r="AA1245" s="55"/>
      <c r="AB1245" s="55"/>
      <c r="AC1245" s="55"/>
      <c r="AD1245" s="55"/>
      <c r="AE1245" s="55"/>
      <c r="AF1245" s="55"/>
      <c r="AG1245" s="55"/>
      <c r="AH1245" s="55"/>
      <c r="AI1245" s="55"/>
      <c r="AJ1245" s="55"/>
      <c r="AK1245" s="55"/>
    </row>
    <row r="1246" spans="3:37" x14ac:dyDescent="0.2">
      <c r="C1246" s="55"/>
      <c r="D1246" s="55"/>
      <c r="E1246" s="55"/>
      <c r="F1246" s="55"/>
      <c r="G1246" s="55"/>
      <c r="H1246" s="55"/>
      <c r="I1246" s="55"/>
      <c r="J1246" s="55"/>
      <c r="K1246" s="55"/>
      <c r="L1246" s="55"/>
      <c r="M1246" s="55"/>
      <c r="N1246" s="55"/>
      <c r="O1246" s="55"/>
      <c r="P1246" s="55"/>
      <c r="Q1246" s="55"/>
      <c r="R1246" s="55"/>
      <c r="S1246" s="55"/>
      <c r="T1246" s="55"/>
      <c r="U1246" s="55"/>
      <c r="V1246" s="55"/>
      <c r="W1246" s="55"/>
      <c r="X1246" s="55"/>
      <c r="Y1246" s="55"/>
      <c r="Z1246" s="55"/>
      <c r="AA1246" s="55"/>
      <c r="AB1246" s="55"/>
      <c r="AC1246" s="55"/>
      <c r="AD1246" s="55"/>
      <c r="AE1246" s="55"/>
      <c r="AF1246" s="55"/>
      <c r="AG1246" s="55"/>
      <c r="AH1246" s="55"/>
      <c r="AI1246" s="55"/>
      <c r="AJ1246" s="55"/>
      <c r="AK1246" s="55"/>
    </row>
    <row r="1247" spans="3:37" x14ac:dyDescent="0.2">
      <c r="C1247" s="55"/>
      <c r="D1247" s="55"/>
      <c r="E1247" s="55"/>
      <c r="F1247" s="55"/>
      <c r="G1247" s="55"/>
      <c r="H1247" s="55"/>
      <c r="I1247" s="55"/>
      <c r="J1247" s="55"/>
      <c r="K1247" s="55"/>
      <c r="L1247" s="55"/>
      <c r="M1247" s="55"/>
      <c r="N1247" s="55"/>
      <c r="O1247" s="55"/>
      <c r="P1247" s="55"/>
      <c r="Q1247" s="55"/>
      <c r="R1247" s="55"/>
      <c r="S1247" s="55"/>
      <c r="T1247" s="55"/>
      <c r="U1247" s="55"/>
      <c r="V1247" s="55"/>
      <c r="W1247" s="55"/>
      <c r="X1247" s="55"/>
      <c r="Y1247" s="55"/>
      <c r="Z1247" s="55"/>
      <c r="AA1247" s="55"/>
      <c r="AB1247" s="55"/>
      <c r="AC1247" s="55"/>
      <c r="AD1247" s="55"/>
      <c r="AE1247" s="55"/>
      <c r="AF1247" s="55"/>
      <c r="AG1247" s="55"/>
      <c r="AH1247" s="55"/>
      <c r="AI1247" s="55"/>
      <c r="AJ1247" s="55"/>
      <c r="AK1247" s="55"/>
    </row>
    <row r="1248" spans="3:37" x14ac:dyDescent="0.2">
      <c r="C1248" s="55"/>
      <c r="D1248" s="55"/>
      <c r="E1248" s="55"/>
      <c r="F1248" s="55"/>
      <c r="G1248" s="55"/>
      <c r="H1248" s="55"/>
      <c r="I1248" s="55"/>
      <c r="J1248" s="55"/>
      <c r="K1248" s="55"/>
      <c r="L1248" s="55"/>
      <c r="M1248" s="55"/>
      <c r="N1248" s="55"/>
      <c r="O1248" s="55"/>
      <c r="P1248" s="55"/>
      <c r="Q1248" s="55"/>
      <c r="R1248" s="55"/>
      <c r="S1248" s="55"/>
      <c r="T1248" s="55"/>
      <c r="U1248" s="55"/>
      <c r="V1248" s="55"/>
      <c r="W1248" s="55"/>
      <c r="X1248" s="55"/>
      <c r="Y1248" s="55"/>
      <c r="Z1248" s="55"/>
      <c r="AA1248" s="55"/>
      <c r="AB1248" s="55"/>
      <c r="AC1248" s="55"/>
      <c r="AD1248" s="55"/>
      <c r="AE1248" s="55"/>
      <c r="AF1248" s="55"/>
      <c r="AG1248" s="55"/>
      <c r="AH1248" s="55"/>
      <c r="AI1248" s="55"/>
      <c r="AJ1248" s="55"/>
      <c r="AK1248" s="55"/>
    </row>
    <row r="1249" spans="3:37" x14ac:dyDescent="0.2">
      <c r="C1249" s="55"/>
      <c r="D1249" s="55"/>
      <c r="E1249" s="55"/>
      <c r="F1249" s="55"/>
      <c r="G1249" s="55"/>
      <c r="H1249" s="55"/>
      <c r="I1249" s="55"/>
      <c r="J1249" s="55"/>
      <c r="K1249" s="55"/>
      <c r="L1249" s="55"/>
      <c r="M1249" s="55"/>
      <c r="N1249" s="55"/>
      <c r="O1249" s="55"/>
      <c r="P1249" s="55"/>
      <c r="Q1249" s="55"/>
      <c r="R1249" s="55"/>
      <c r="S1249" s="55"/>
      <c r="T1249" s="55"/>
      <c r="U1249" s="55"/>
      <c r="V1249" s="55"/>
      <c r="W1249" s="55"/>
      <c r="X1249" s="55"/>
      <c r="Y1249" s="55"/>
      <c r="Z1249" s="55"/>
      <c r="AA1249" s="55"/>
      <c r="AB1249" s="55"/>
      <c r="AC1249" s="55"/>
      <c r="AD1249" s="55"/>
      <c r="AE1249" s="55"/>
      <c r="AF1249" s="55"/>
      <c r="AG1249" s="55"/>
      <c r="AH1249" s="55"/>
      <c r="AI1249" s="55"/>
      <c r="AJ1249" s="55"/>
      <c r="AK1249" s="55"/>
    </row>
    <row r="1250" spans="3:37" x14ac:dyDescent="0.2">
      <c r="C1250" s="55"/>
      <c r="D1250" s="55"/>
      <c r="E1250" s="55"/>
      <c r="F1250" s="55"/>
      <c r="G1250" s="55"/>
      <c r="H1250" s="55"/>
      <c r="I1250" s="55"/>
      <c r="J1250" s="55"/>
      <c r="K1250" s="55"/>
      <c r="L1250" s="55"/>
      <c r="M1250" s="55"/>
      <c r="N1250" s="55"/>
      <c r="O1250" s="55"/>
      <c r="P1250" s="55"/>
      <c r="Q1250" s="55"/>
      <c r="R1250" s="55"/>
      <c r="S1250" s="55"/>
      <c r="T1250" s="55"/>
      <c r="U1250" s="55"/>
      <c r="V1250" s="55"/>
      <c r="W1250" s="55"/>
      <c r="X1250" s="55"/>
      <c r="Y1250" s="55"/>
      <c r="Z1250" s="55"/>
      <c r="AA1250" s="55"/>
      <c r="AB1250" s="55"/>
      <c r="AC1250" s="55"/>
      <c r="AD1250" s="55"/>
      <c r="AE1250" s="55"/>
      <c r="AF1250" s="55"/>
      <c r="AG1250" s="55"/>
      <c r="AH1250" s="55"/>
      <c r="AI1250" s="55"/>
      <c r="AJ1250" s="55"/>
      <c r="AK1250" s="55"/>
    </row>
    <row r="1251" spans="3:37" x14ac:dyDescent="0.2">
      <c r="C1251" s="55"/>
      <c r="D1251" s="55"/>
      <c r="E1251" s="55"/>
      <c r="F1251" s="55"/>
      <c r="G1251" s="55"/>
      <c r="H1251" s="55"/>
      <c r="I1251" s="55"/>
      <c r="J1251" s="55"/>
      <c r="K1251" s="55"/>
      <c r="L1251" s="55"/>
      <c r="M1251" s="55"/>
      <c r="N1251" s="55"/>
      <c r="O1251" s="55"/>
      <c r="P1251" s="55"/>
      <c r="Q1251" s="55"/>
      <c r="R1251" s="55"/>
      <c r="S1251" s="55"/>
      <c r="T1251" s="55"/>
      <c r="U1251" s="55"/>
      <c r="V1251" s="55"/>
      <c r="W1251" s="55"/>
      <c r="X1251" s="55"/>
      <c r="Y1251" s="55"/>
      <c r="Z1251" s="55"/>
      <c r="AA1251" s="55"/>
      <c r="AB1251" s="55"/>
      <c r="AC1251" s="55"/>
      <c r="AD1251" s="55"/>
      <c r="AE1251" s="55"/>
      <c r="AF1251" s="55"/>
      <c r="AG1251" s="55"/>
      <c r="AH1251" s="55"/>
      <c r="AI1251" s="55"/>
      <c r="AJ1251" s="55"/>
      <c r="AK1251" s="55"/>
    </row>
    <row r="1252" spans="3:37" x14ac:dyDescent="0.2">
      <c r="C1252" s="55"/>
      <c r="D1252" s="55"/>
      <c r="E1252" s="55"/>
      <c r="F1252" s="55"/>
      <c r="G1252" s="55"/>
      <c r="H1252" s="55"/>
      <c r="I1252" s="55"/>
      <c r="J1252" s="55"/>
      <c r="K1252" s="55"/>
      <c r="L1252" s="55"/>
      <c r="M1252" s="55"/>
      <c r="N1252" s="55"/>
      <c r="O1252" s="55"/>
      <c r="P1252" s="55"/>
      <c r="Q1252" s="55"/>
      <c r="R1252" s="55"/>
      <c r="S1252" s="55"/>
      <c r="T1252" s="55"/>
      <c r="U1252" s="55"/>
      <c r="V1252" s="55"/>
      <c r="W1252" s="55"/>
      <c r="X1252" s="55"/>
      <c r="Y1252" s="55"/>
      <c r="Z1252" s="55"/>
      <c r="AA1252" s="55"/>
      <c r="AB1252" s="55"/>
      <c r="AC1252" s="55"/>
      <c r="AD1252" s="55"/>
      <c r="AE1252" s="55"/>
      <c r="AF1252" s="55"/>
      <c r="AG1252" s="55"/>
      <c r="AH1252" s="55"/>
      <c r="AI1252" s="55"/>
      <c r="AJ1252" s="55"/>
      <c r="AK1252" s="55"/>
    </row>
    <row r="1253" spans="3:37" x14ac:dyDescent="0.2">
      <c r="C1253" s="55"/>
      <c r="D1253" s="55"/>
      <c r="E1253" s="55"/>
      <c r="F1253" s="55"/>
      <c r="G1253" s="55"/>
      <c r="H1253" s="55"/>
      <c r="I1253" s="55"/>
      <c r="J1253" s="55"/>
      <c r="K1253" s="55"/>
      <c r="L1253" s="55"/>
      <c r="M1253" s="55"/>
      <c r="N1253" s="55"/>
      <c r="O1253" s="55"/>
      <c r="P1253" s="55"/>
      <c r="Q1253" s="55"/>
      <c r="R1253" s="55"/>
      <c r="S1253" s="55"/>
      <c r="T1253" s="55"/>
      <c r="U1253" s="55"/>
      <c r="V1253" s="55"/>
      <c r="W1253" s="55"/>
      <c r="X1253" s="55"/>
      <c r="Y1253" s="55"/>
      <c r="Z1253" s="55"/>
      <c r="AA1253" s="55"/>
      <c r="AB1253" s="55"/>
      <c r="AC1253" s="55"/>
      <c r="AD1253" s="55"/>
      <c r="AE1253" s="55"/>
      <c r="AF1253" s="55"/>
      <c r="AG1253" s="55"/>
      <c r="AH1253" s="55"/>
      <c r="AI1253" s="55"/>
      <c r="AJ1253" s="55"/>
      <c r="AK1253" s="55"/>
    </row>
    <row r="1254" spans="3:37" x14ac:dyDescent="0.2">
      <c r="C1254" s="55"/>
      <c r="D1254" s="55"/>
      <c r="E1254" s="55"/>
      <c r="F1254" s="55"/>
      <c r="G1254" s="55"/>
      <c r="H1254" s="55"/>
      <c r="I1254" s="55"/>
      <c r="J1254" s="55"/>
      <c r="K1254" s="55"/>
      <c r="L1254" s="55"/>
      <c r="M1254" s="55"/>
      <c r="N1254" s="55"/>
      <c r="O1254" s="55"/>
      <c r="P1254" s="55"/>
      <c r="Q1254" s="55"/>
      <c r="R1254" s="55"/>
      <c r="S1254" s="55"/>
      <c r="T1254" s="55"/>
      <c r="U1254" s="55"/>
      <c r="V1254" s="55"/>
      <c r="W1254" s="55"/>
      <c r="X1254" s="55"/>
      <c r="Y1254" s="55"/>
      <c r="Z1254" s="55"/>
      <c r="AA1254" s="55"/>
      <c r="AB1254" s="55"/>
      <c r="AC1254" s="55"/>
      <c r="AD1254" s="55"/>
      <c r="AE1254" s="55"/>
      <c r="AF1254" s="55"/>
      <c r="AG1254" s="55"/>
      <c r="AH1254" s="55"/>
      <c r="AI1254" s="55"/>
      <c r="AJ1254" s="55"/>
      <c r="AK1254" s="55"/>
    </row>
    <row r="1255" spans="3:37" x14ac:dyDescent="0.2">
      <c r="C1255" s="55"/>
      <c r="D1255" s="55"/>
      <c r="E1255" s="55"/>
      <c r="F1255" s="55"/>
      <c r="G1255" s="55"/>
      <c r="H1255" s="55"/>
      <c r="I1255" s="55"/>
      <c r="J1255" s="55"/>
      <c r="K1255" s="55"/>
      <c r="L1255" s="55"/>
      <c r="M1255" s="55"/>
      <c r="N1255" s="55"/>
      <c r="O1255" s="55"/>
      <c r="P1255" s="55"/>
      <c r="Q1255" s="55"/>
      <c r="R1255" s="55"/>
      <c r="S1255" s="55"/>
      <c r="T1255" s="55"/>
      <c r="U1255" s="55"/>
      <c r="V1255" s="55"/>
      <c r="W1255" s="55"/>
      <c r="X1255" s="55"/>
      <c r="Y1255" s="55"/>
      <c r="Z1255" s="55"/>
      <c r="AA1255" s="55"/>
      <c r="AB1255" s="55"/>
      <c r="AC1255" s="55"/>
      <c r="AD1255" s="55"/>
      <c r="AE1255" s="55"/>
      <c r="AF1255" s="55"/>
      <c r="AG1255" s="55"/>
      <c r="AH1255" s="55"/>
      <c r="AI1255" s="55"/>
      <c r="AJ1255" s="55"/>
      <c r="AK1255" s="55"/>
    </row>
    <row r="1256" spans="3:37" x14ac:dyDescent="0.2">
      <c r="C1256" s="55"/>
      <c r="D1256" s="55"/>
      <c r="E1256" s="55"/>
      <c r="F1256" s="55"/>
      <c r="G1256" s="55"/>
      <c r="H1256" s="55"/>
      <c r="I1256" s="55"/>
      <c r="J1256" s="55"/>
      <c r="K1256" s="55"/>
      <c r="L1256" s="55"/>
      <c r="M1256" s="55"/>
      <c r="N1256" s="55"/>
      <c r="O1256" s="55"/>
      <c r="P1256" s="55"/>
      <c r="Q1256" s="55"/>
      <c r="R1256" s="55"/>
      <c r="S1256" s="55"/>
      <c r="T1256" s="55"/>
      <c r="U1256" s="55"/>
      <c r="V1256" s="55"/>
      <c r="W1256" s="55"/>
      <c r="X1256" s="55"/>
      <c r="Y1256" s="55"/>
      <c r="Z1256" s="55"/>
      <c r="AA1256" s="55"/>
      <c r="AB1256" s="55"/>
      <c r="AC1256" s="55"/>
      <c r="AD1256" s="55"/>
      <c r="AE1256" s="55"/>
      <c r="AF1256" s="55"/>
      <c r="AG1256" s="55"/>
      <c r="AH1256" s="55"/>
      <c r="AI1256" s="55"/>
      <c r="AJ1256" s="55"/>
      <c r="AK1256" s="55"/>
    </row>
    <row r="1257" spans="3:37" x14ac:dyDescent="0.2">
      <c r="C1257" s="55"/>
      <c r="D1257" s="55"/>
      <c r="E1257" s="55"/>
      <c r="F1257" s="55"/>
      <c r="G1257" s="55"/>
      <c r="H1257" s="55"/>
      <c r="I1257" s="55"/>
      <c r="J1257" s="55"/>
      <c r="K1257" s="55"/>
      <c r="L1257" s="55"/>
      <c r="M1257" s="55"/>
      <c r="N1257" s="55"/>
      <c r="O1257" s="55"/>
      <c r="P1257" s="55"/>
      <c r="Q1257" s="55"/>
      <c r="R1257" s="55"/>
      <c r="S1257" s="55"/>
      <c r="T1257" s="55"/>
      <c r="U1257" s="55"/>
      <c r="V1257" s="55"/>
      <c r="W1257" s="55"/>
      <c r="X1257" s="55"/>
      <c r="Y1257" s="55"/>
      <c r="Z1257" s="55"/>
      <c r="AA1257" s="55"/>
      <c r="AB1257" s="55"/>
      <c r="AC1257" s="55"/>
      <c r="AD1257" s="55"/>
      <c r="AE1257" s="55"/>
      <c r="AF1257" s="55"/>
      <c r="AG1257" s="55"/>
      <c r="AH1257" s="55"/>
      <c r="AI1257" s="55"/>
      <c r="AJ1257" s="55"/>
      <c r="AK1257" s="55"/>
    </row>
    <row r="1258" spans="3:37" x14ac:dyDescent="0.2">
      <c r="C1258" s="55"/>
      <c r="D1258" s="55"/>
      <c r="E1258" s="55"/>
      <c r="F1258" s="55"/>
      <c r="G1258" s="55"/>
      <c r="H1258" s="55"/>
      <c r="I1258" s="55"/>
      <c r="J1258" s="55"/>
      <c r="K1258" s="55"/>
      <c r="L1258" s="55"/>
      <c r="M1258" s="55"/>
      <c r="N1258" s="55"/>
      <c r="O1258" s="55"/>
      <c r="P1258" s="55"/>
      <c r="Q1258" s="55"/>
      <c r="R1258" s="55"/>
      <c r="S1258" s="55"/>
      <c r="T1258" s="55"/>
      <c r="U1258" s="55"/>
      <c r="V1258" s="55"/>
      <c r="W1258" s="55"/>
      <c r="X1258" s="55"/>
      <c r="Y1258" s="55"/>
      <c r="Z1258" s="55"/>
      <c r="AA1258" s="55"/>
      <c r="AB1258" s="55"/>
      <c r="AC1258" s="55"/>
      <c r="AD1258" s="55"/>
      <c r="AE1258" s="55"/>
      <c r="AF1258" s="55"/>
      <c r="AG1258" s="55"/>
      <c r="AH1258" s="55"/>
      <c r="AI1258" s="55"/>
      <c r="AJ1258" s="55"/>
      <c r="AK1258" s="55"/>
    </row>
    <row r="1259" spans="3:37" x14ac:dyDescent="0.2">
      <c r="C1259" s="55"/>
      <c r="D1259" s="55"/>
      <c r="E1259" s="55"/>
      <c r="F1259" s="55"/>
      <c r="G1259" s="55"/>
      <c r="H1259" s="55"/>
      <c r="I1259" s="55"/>
      <c r="J1259" s="55"/>
      <c r="K1259" s="55"/>
      <c r="L1259" s="55"/>
      <c r="M1259" s="55"/>
      <c r="N1259" s="55"/>
      <c r="O1259" s="55"/>
      <c r="P1259" s="55"/>
      <c r="Q1259" s="55"/>
      <c r="R1259" s="55"/>
      <c r="S1259" s="55"/>
      <c r="T1259" s="55"/>
      <c r="U1259" s="55"/>
      <c r="V1259" s="55"/>
      <c r="W1259" s="55"/>
      <c r="X1259" s="55"/>
      <c r="Y1259" s="55"/>
      <c r="Z1259" s="55"/>
      <c r="AA1259" s="55"/>
      <c r="AB1259" s="55"/>
      <c r="AC1259" s="55"/>
      <c r="AD1259" s="55"/>
      <c r="AE1259" s="55"/>
      <c r="AF1259" s="55"/>
      <c r="AG1259" s="55"/>
      <c r="AH1259" s="55"/>
      <c r="AI1259" s="55"/>
      <c r="AJ1259" s="55"/>
      <c r="AK1259" s="55"/>
    </row>
    <row r="1260" spans="3:37" x14ac:dyDescent="0.2">
      <c r="C1260" s="55"/>
      <c r="D1260" s="55"/>
      <c r="E1260" s="55"/>
      <c r="F1260" s="55"/>
      <c r="G1260" s="55"/>
      <c r="H1260" s="55"/>
      <c r="I1260" s="55"/>
      <c r="J1260" s="55"/>
      <c r="K1260" s="55"/>
      <c r="L1260" s="55"/>
      <c r="M1260" s="55"/>
      <c r="N1260" s="55"/>
      <c r="O1260" s="55"/>
      <c r="P1260" s="55"/>
      <c r="Q1260" s="55"/>
      <c r="R1260" s="55"/>
      <c r="S1260" s="55"/>
      <c r="T1260" s="55"/>
      <c r="U1260" s="55"/>
      <c r="V1260" s="55"/>
      <c r="W1260" s="55"/>
      <c r="X1260" s="55"/>
      <c r="Y1260" s="55"/>
      <c r="Z1260" s="55"/>
      <c r="AA1260" s="55"/>
      <c r="AB1260" s="55"/>
      <c r="AC1260" s="55"/>
      <c r="AD1260" s="55"/>
      <c r="AE1260" s="55"/>
      <c r="AF1260" s="55"/>
      <c r="AG1260" s="55"/>
      <c r="AH1260" s="55"/>
      <c r="AI1260" s="55"/>
      <c r="AJ1260" s="55"/>
      <c r="AK1260" s="55"/>
    </row>
    <row r="1261" spans="3:37" x14ac:dyDescent="0.2">
      <c r="C1261" s="55"/>
      <c r="D1261" s="55"/>
      <c r="E1261" s="55"/>
      <c r="F1261" s="55"/>
      <c r="G1261" s="55"/>
      <c r="H1261" s="55"/>
      <c r="I1261" s="55"/>
      <c r="J1261" s="55"/>
      <c r="K1261" s="55"/>
      <c r="L1261" s="55"/>
      <c r="M1261" s="55"/>
      <c r="N1261" s="55"/>
      <c r="O1261" s="55"/>
      <c r="P1261" s="55"/>
      <c r="Q1261" s="55"/>
      <c r="R1261" s="55"/>
      <c r="S1261" s="55"/>
      <c r="T1261" s="55"/>
      <c r="U1261" s="55"/>
      <c r="V1261" s="55"/>
      <c r="W1261" s="55"/>
      <c r="X1261" s="55"/>
      <c r="Y1261" s="55"/>
      <c r="Z1261" s="55"/>
      <c r="AA1261" s="55"/>
      <c r="AB1261" s="55"/>
      <c r="AC1261" s="55"/>
      <c r="AD1261" s="55"/>
      <c r="AE1261" s="55"/>
      <c r="AF1261" s="55"/>
      <c r="AG1261" s="55"/>
      <c r="AH1261" s="55"/>
      <c r="AI1261" s="55"/>
      <c r="AJ1261" s="55"/>
      <c r="AK1261" s="55"/>
    </row>
    <row r="1262" spans="3:37" x14ac:dyDescent="0.2">
      <c r="C1262" s="55"/>
      <c r="D1262" s="55"/>
      <c r="E1262" s="55"/>
      <c r="F1262" s="55"/>
      <c r="G1262" s="55"/>
      <c r="H1262" s="55"/>
      <c r="I1262" s="55"/>
      <c r="J1262" s="55"/>
      <c r="K1262" s="55"/>
      <c r="L1262" s="55"/>
      <c r="M1262" s="55"/>
      <c r="N1262" s="55"/>
      <c r="O1262" s="55"/>
      <c r="P1262" s="55"/>
      <c r="Q1262" s="55"/>
      <c r="R1262" s="55"/>
      <c r="S1262" s="55"/>
      <c r="T1262" s="55"/>
      <c r="U1262" s="55"/>
      <c r="V1262" s="55"/>
      <c r="W1262" s="55"/>
      <c r="X1262" s="55"/>
      <c r="Y1262" s="55"/>
      <c r="Z1262" s="55"/>
      <c r="AA1262" s="55"/>
      <c r="AB1262" s="55"/>
      <c r="AC1262" s="55"/>
      <c r="AD1262" s="55"/>
      <c r="AE1262" s="55"/>
      <c r="AF1262" s="55"/>
      <c r="AG1262" s="55"/>
      <c r="AH1262" s="55"/>
      <c r="AI1262" s="55"/>
      <c r="AJ1262" s="55"/>
      <c r="AK1262" s="55"/>
    </row>
    <row r="1263" spans="3:37" x14ac:dyDescent="0.2">
      <c r="C1263" s="55"/>
      <c r="D1263" s="55"/>
      <c r="E1263" s="55"/>
      <c r="F1263" s="55"/>
      <c r="G1263" s="55"/>
      <c r="H1263" s="55"/>
      <c r="I1263" s="55"/>
      <c r="J1263" s="55"/>
      <c r="K1263" s="55"/>
      <c r="L1263" s="55"/>
      <c r="M1263" s="55"/>
      <c r="N1263" s="55"/>
      <c r="O1263" s="55"/>
      <c r="P1263" s="55"/>
      <c r="Q1263" s="55"/>
      <c r="R1263" s="55"/>
      <c r="S1263" s="55"/>
      <c r="T1263" s="55"/>
      <c r="U1263" s="55"/>
      <c r="V1263" s="55"/>
      <c r="W1263" s="55"/>
      <c r="X1263" s="55"/>
      <c r="Y1263" s="55"/>
      <c r="Z1263" s="55"/>
      <c r="AA1263" s="55"/>
      <c r="AB1263" s="55"/>
      <c r="AC1263" s="55"/>
      <c r="AD1263" s="55"/>
      <c r="AE1263" s="55"/>
      <c r="AF1263" s="55"/>
      <c r="AG1263" s="55"/>
      <c r="AH1263" s="55"/>
      <c r="AI1263" s="55"/>
      <c r="AJ1263" s="55"/>
      <c r="AK1263" s="55"/>
    </row>
    <row r="1264" spans="3:37" x14ac:dyDescent="0.2">
      <c r="C1264" s="55"/>
      <c r="D1264" s="55"/>
      <c r="E1264" s="55"/>
      <c r="F1264" s="55"/>
      <c r="G1264" s="55"/>
      <c r="H1264" s="55"/>
      <c r="I1264" s="55"/>
      <c r="J1264" s="55"/>
      <c r="K1264" s="55"/>
      <c r="L1264" s="55"/>
      <c r="M1264" s="55"/>
      <c r="N1264" s="55"/>
      <c r="O1264" s="55"/>
      <c r="P1264" s="55"/>
      <c r="Q1264" s="55"/>
      <c r="R1264" s="55"/>
      <c r="S1264" s="55"/>
      <c r="T1264" s="55"/>
      <c r="U1264" s="55"/>
      <c r="V1264" s="55"/>
      <c r="W1264" s="55"/>
      <c r="X1264" s="55"/>
      <c r="Y1264" s="55"/>
      <c r="Z1264" s="55"/>
      <c r="AA1264" s="55"/>
      <c r="AB1264" s="55"/>
      <c r="AC1264" s="55"/>
      <c r="AD1264" s="55"/>
      <c r="AE1264" s="55"/>
      <c r="AF1264" s="55"/>
      <c r="AG1264" s="55"/>
      <c r="AH1264" s="55"/>
      <c r="AI1264" s="55"/>
      <c r="AJ1264" s="55"/>
      <c r="AK1264" s="55"/>
    </row>
    <row r="1265" spans="3:37" x14ac:dyDescent="0.2">
      <c r="C1265" s="55"/>
      <c r="D1265" s="55"/>
      <c r="E1265" s="55"/>
      <c r="F1265" s="55"/>
      <c r="G1265" s="55"/>
      <c r="H1265" s="55"/>
      <c r="I1265" s="55"/>
      <c r="J1265" s="55"/>
      <c r="K1265" s="55"/>
      <c r="L1265" s="55"/>
      <c r="M1265" s="55"/>
      <c r="N1265" s="55"/>
      <c r="O1265" s="55"/>
      <c r="P1265" s="55"/>
      <c r="Q1265" s="55"/>
      <c r="R1265" s="55"/>
      <c r="S1265" s="55"/>
      <c r="T1265" s="55"/>
      <c r="U1265" s="55"/>
      <c r="V1265" s="55"/>
      <c r="W1265" s="55"/>
      <c r="X1265" s="55"/>
      <c r="Y1265" s="55"/>
      <c r="Z1265" s="55"/>
      <c r="AA1265" s="55"/>
      <c r="AB1265" s="55"/>
      <c r="AC1265" s="55"/>
      <c r="AD1265" s="55"/>
      <c r="AE1265" s="55"/>
      <c r="AF1265" s="55"/>
      <c r="AG1265" s="55"/>
      <c r="AH1265" s="55"/>
      <c r="AI1265" s="55"/>
      <c r="AJ1265" s="55"/>
      <c r="AK1265" s="55"/>
    </row>
    <row r="1266" spans="3:37" x14ac:dyDescent="0.2">
      <c r="C1266" s="55"/>
      <c r="D1266" s="55"/>
      <c r="E1266" s="55"/>
      <c r="F1266" s="55"/>
      <c r="G1266" s="55"/>
      <c r="H1266" s="55"/>
      <c r="I1266" s="55"/>
      <c r="J1266" s="55"/>
      <c r="K1266" s="55"/>
      <c r="L1266" s="55"/>
      <c r="M1266" s="55"/>
      <c r="N1266" s="55"/>
      <c r="O1266" s="55"/>
      <c r="P1266" s="55"/>
      <c r="Q1266" s="55"/>
      <c r="R1266" s="55"/>
      <c r="S1266" s="55"/>
      <c r="T1266" s="55"/>
      <c r="U1266" s="55"/>
      <c r="V1266" s="55"/>
      <c r="W1266" s="55"/>
      <c r="X1266" s="55"/>
      <c r="Y1266" s="55"/>
      <c r="Z1266" s="55"/>
      <c r="AA1266" s="55"/>
      <c r="AB1266" s="55"/>
      <c r="AC1266" s="55"/>
      <c r="AD1266" s="55"/>
      <c r="AE1266" s="55"/>
      <c r="AF1266" s="55"/>
      <c r="AG1266" s="55"/>
      <c r="AH1266" s="55"/>
      <c r="AI1266" s="55"/>
      <c r="AJ1266" s="55"/>
      <c r="AK1266" s="55"/>
    </row>
    <row r="1267" spans="3:37" x14ac:dyDescent="0.2">
      <c r="C1267" s="55"/>
      <c r="D1267" s="55"/>
      <c r="E1267" s="55"/>
      <c r="F1267" s="55"/>
      <c r="G1267" s="55"/>
      <c r="H1267" s="55"/>
      <c r="I1267" s="55"/>
      <c r="J1267" s="55"/>
      <c r="K1267" s="55"/>
      <c r="L1267" s="55"/>
      <c r="M1267" s="55"/>
      <c r="N1267" s="55"/>
      <c r="O1267" s="55"/>
      <c r="P1267" s="55"/>
      <c r="Q1267" s="55"/>
      <c r="R1267" s="55"/>
      <c r="S1267" s="55"/>
      <c r="T1267" s="55"/>
      <c r="U1267" s="55"/>
      <c r="V1267" s="55"/>
      <c r="W1267" s="55"/>
      <c r="X1267" s="55"/>
      <c r="Y1267" s="55"/>
      <c r="Z1267" s="55"/>
      <c r="AA1267" s="55"/>
      <c r="AB1267" s="55"/>
      <c r="AC1267" s="55"/>
      <c r="AD1267" s="55"/>
      <c r="AE1267" s="55"/>
      <c r="AF1267" s="55"/>
      <c r="AG1267" s="55"/>
      <c r="AH1267" s="55"/>
      <c r="AI1267" s="55"/>
      <c r="AJ1267" s="55"/>
      <c r="AK1267" s="55"/>
    </row>
    <row r="1268" spans="3:37" x14ac:dyDescent="0.2">
      <c r="C1268" s="55"/>
      <c r="D1268" s="55"/>
      <c r="E1268" s="55"/>
      <c r="F1268" s="55"/>
      <c r="G1268" s="55"/>
      <c r="H1268" s="55"/>
      <c r="I1268" s="55"/>
      <c r="J1268" s="55"/>
      <c r="K1268" s="55"/>
      <c r="L1268" s="55"/>
      <c r="M1268" s="55"/>
      <c r="N1268" s="55"/>
      <c r="O1268" s="55"/>
      <c r="P1268" s="55"/>
      <c r="Q1268" s="55"/>
      <c r="R1268" s="55"/>
      <c r="S1268" s="55"/>
      <c r="T1268" s="55"/>
      <c r="U1268" s="55"/>
      <c r="V1268" s="55"/>
      <c r="W1268" s="55"/>
      <c r="X1268" s="55"/>
      <c r="Y1268" s="55"/>
      <c r="Z1268" s="55"/>
      <c r="AA1268" s="55"/>
      <c r="AB1268" s="55"/>
      <c r="AC1268" s="55"/>
      <c r="AD1268" s="55"/>
      <c r="AE1268" s="55"/>
      <c r="AF1268" s="55"/>
      <c r="AG1268" s="55"/>
      <c r="AH1268" s="55"/>
      <c r="AI1268" s="55"/>
      <c r="AJ1268" s="55"/>
      <c r="AK1268" s="55"/>
    </row>
    <row r="1269" spans="3:37" x14ac:dyDescent="0.2">
      <c r="C1269" s="55"/>
      <c r="D1269" s="55"/>
      <c r="E1269" s="55"/>
      <c r="F1269" s="55"/>
      <c r="G1269" s="55"/>
      <c r="H1269" s="55"/>
      <c r="I1269" s="55"/>
      <c r="J1269" s="55"/>
      <c r="K1269" s="55"/>
      <c r="L1269" s="55"/>
      <c r="M1269" s="55"/>
      <c r="N1269" s="55"/>
      <c r="O1269" s="55"/>
      <c r="P1269" s="55"/>
      <c r="Q1269" s="55"/>
      <c r="R1269" s="55"/>
      <c r="S1269" s="55"/>
      <c r="T1269" s="55"/>
      <c r="U1269" s="55"/>
      <c r="V1269" s="55"/>
      <c r="W1269" s="55"/>
      <c r="X1269" s="55"/>
      <c r="Y1269" s="55"/>
      <c r="Z1269" s="55"/>
      <c r="AA1269" s="55"/>
      <c r="AB1269" s="55"/>
      <c r="AC1269" s="55"/>
      <c r="AD1269" s="55"/>
      <c r="AE1269" s="55"/>
      <c r="AF1269" s="55"/>
      <c r="AG1269" s="55"/>
      <c r="AH1269" s="55"/>
      <c r="AI1269" s="55"/>
      <c r="AJ1269" s="55"/>
      <c r="AK1269" s="55"/>
    </row>
    <row r="1270" spans="3:37" x14ac:dyDescent="0.2">
      <c r="C1270" s="55"/>
      <c r="D1270" s="55"/>
      <c r="E1270" s="55"/>
      <c r="F1270" s="55"/>
      <c r="G1270" s="55"/>
      <c r="H1270" s="55"/>
      <c r="I1270" s="55"/>
      <c r="J1270" s="55"/>
      <c r="K1270" s="55"/>
      <c r="L1270" s="55"/>
      <c r="M1270" s="55"/>
      <c r="N1270" s="55"/>
      <c r="O1270" s="55"/>
      <c r="P1270" s="55"/>
      <c r="Q1270" s="55"/>
      <c r="R1270" s="55"/>
      <c r="S1270" s="55"/>
      <c r="T1270" s="55"/>
      <c r="U1270" s="55"/>
      <c r="V1270" s="55"/>
      <c r="W1270" s="55"/>
      <c r="X1270" s="55"/>
      <c r="Y1270" s="55"/>
      <c r="Z1270" s="55"/>
      <c r="AA1270" s="55"/>
      <c r="AB1270" s="55"/>
      <c r="AC1270" s="55"/>
      <c r="AD1270" s="55"/>
      <c r="AE1270" s="55"/>
      <c r="AF1270" s="55"/>
      <c r="AG1270" s="55"/>
      <c r="AH1270" s="55"/>
      <c r="AI1270" s="55"/>
      <c r="AJ1270" s="55"/>
      <c r="AK1270" s="55"/>
    </row>
    <row r="1271" spans="3:37" x14ac:dyDescent="0.2">
      <c r="C1271" s="55"/>
      <c r="D1271" s="55"/>
      <c r="E1271" s="55"/>
      <c r="F1271" s="55"/>
      <c r="G1271" s="55"/>
      <c r="H1271" s="55"/>
      <c r="I1271" s="55"/>
      <c r="J1271" s="55"/>
      <c r="K1271" s="55"/>
      <c r="L1271" s="55"/>
      <c r="M1271" s="55"/>
      <c r="N1271" s="55"/>
      <c r="O1271" s="55"/>
      <c r="P1271" s="55"/>
      <c r="Q1271" s="55"/>
      <c r="R1271" s="55"/>
      <c r="S1271" s="55"/>
      <c r="T1271" s="55"/>
      <c r="U1271" s="55"/>
      <c r="V1271" s="55"/>
      <c r="W1271" s="55"/>
      <c r="X1271" s="55"/>
      <c r="Y1271" s="55"/>
      <c r="Z1271" s="55"/>
      <c r="AA1271" s="55"/>
      <c r="AB1271" s="55"/>
      <c r="AC1271" s="55"/>
      <c r="AD1271" s="55"/>
      <c r="AE1271" s="55"/>
      <c r="AF1271" s="55"/>
      <c r="AG1271" s="55"/>
      <c r="AH1271" s="55"/>
      <c r="AI1271" s="55"/>
      <c r="AJ1271" s="55"/>
      <c r="AK1271" s="55"/>
    </row>
    <row r="1272" spans="3:37" x14ac:dyDescent="0.2">
      <c r="C1272" s="55"/>
      <c r="D1272" s="55"/>
      <c r="E1272" s="55"/>
      <c r="F1272" s="55"/>
      <c r="G1272" s="55"/>
      <c r="H1272" s="55"/>
      <c r="I1272" s="55"/>
      <c r="J1272" s="55"/>
      <c r="K1272" s="55"/>
      <c r="L1272" s="55"/>
      <c r="M1272" s="55"/>
      <c r="N1272" s="55"/>
      <c r="O1272" s="55"/>
      <c r="P1272" s="55"/>
      <c r="Q1272" s="55"/>
      <c r="R1272" s="55"/>
      <c r="S1272" s="55"/>
      <c r="T1272" s="55"/>
      <c r="U1272" s="55"/>
      <c r="V1272" s="55"/>
      <c r="W1272" s="55"/>
      <c r="X1272" s="55"/>
      <c r="Y1272" s="55"/>
      <c r="Z1272" s="55"/>
      <c r="AA1272" s="55"/>
      <c r="AB1272" s="55"/>
      <c r="AC1272" s="55"/>
      <c r="AD1272" s="55"/>
      <c r="AE1272" s="55"/>
      <c r="AF1272" s="55"/>
      <c r="AG1272" s="55"/>
      <c r="AH1272" s="55"/>
      <c r="AI1272" s="55"/>
      <c r="AJ1272" s="55"/>
      <c r="AK1272" s="55"/>
    </row>
    <row r="1273" spans="3:37" x14ac:dyDescent="0.2">
      <c r="C1273" s="55"/>
      <c r="D1273" s="55"/>
      <c r="E1273" s="55"/>
      <c r="F1273" s="55"/>
      <c r="G1273" s="55"/>
      <c r="H1273" s="55"/>
      <c r="I1273" s="55"/>
      <c r="J1273" s="55"/>
      <c r="K1273" s="55"/>
      <c r="L1273" s="55"/>
      <c r="M1273" s="55"/>
      <c r="N1273" s="55"/>
      <c r="O1273" s="55"/>
      <c r="P1273" s="55"/>
      <c r="Q1273" s="55"/>
      <c r="R1273" s="55"/>
      <c r="S1273" s="55"/>
      <c r="T1273" s="55"/>
      <c r="U1273" s="55"/>
      <c r="V1273" s="55"/>
      <c r="W1273" s="55"/>
      <c r="X1273" s="55"/>
      <c r="Y1273" s="55"/>
      <c r="Z1273" s="55"/>
      <c r="AA1273" s="55"/>
      <c r="AB1273" s="55"/>
      <c r="AC1273" s="55"/>
      <c r="AD1273" s="55"/>
      <c r="AE1273" s="55"/>
      <c r="AF1273" s="55"/>
      <c r="AG1273" s="55"/>
      <c r="AH1273" s="55"/>
      <c r="AI1273" s="55"/>
      <c r="AJ1273" s="55"/>
      <c r="AK1273" s="55"/>
    </row>
    <row r="1274" spans="3:37" x14ac:dyDescent="0.2">
      <c r="C1274" s="55"/>
      <c r="D1274" s="55"/>
      <c r="E1274" s="55"/>
      <c r="F1274" s="55"/>
      <c r="G1274" s="55"/>
      <c r="H1274" s="55"/>
      <c r="I1274" s="55"/>
      <c r="J1274" s="55"/>
      <c r="K1274" s="55"/>
      <c r="L1274" s="55"/>
      <c r="M1274" s="55"/>
      <c r="N1274" s="55"/>
      <c r="O1274" s="55"/>
      <c r="P1274" s="55"/>
      <c r="Q1274" s="55"/>
      <c r="R1274" s="55"/>
      <c r="S1274" s="55"/>
      <c r="T1274" s="55"/>
      <c r="U1274" s="55"/>
      <c r="V1274" s="55"/>
      <c r="W1274" s="55"/>
      <c r="X1274" s="55"/>
      <c r="Y1274" s="55"/>
      <c r="Z1274" s="55"/>
      <c r="AA1274" s="55"/>
      <c r="AB1274" s="55"/>
      <c r="AC1274" s="55"/>
      <c r="AD1274" s="55"/>
      <c r="AE1274" s="55"/>
      <c r="AF1274" s="55"/>
      <c r="AG1274" s="55"/>
      <c r="AH1274" s="55"/>
      <c r="AI1274" s="55"/>
      <c r="AJ1274" s="55"/>
      <c r="AK1274" s="55"/>
    </row>
    <row r="1275" spans="3:37" x14ac:dyDescent="0.2">
      <c r="C1275" s="55"/>
      <c r="D1275" s="55"/>
      <c r="E1275" s="55"/>
      <c r="F1275" s="55"/>
      <c r="G1275" s="55"/>
      <c r="H1275" s="55"/>
      <c r="I1275" s="55"/>
      <c r="J1275" s="55"/>
      <c r="K1275" s="55"/>
      <c r="L1275" s="55"/>
      <c r="M1275" s="55"/>
      <c r="N1275" s="55"/>
      <c r="O1275" s="55"/>
      <c r="P1275" s="55"/>
      <c r="Q1275" s="55"/>
      <c r="R1275" s="55"/>
      <c r="S1275" s="55"/>
      <c r="T1275" s="55"/>
      <c r="U1275" s="55"/>
      <c r="V1275" s="55"/>
      <c r="W1275" s="55"/>
      <c r="X1275" s="55"/>
      <c r="Y1275" s="55"/>
      <c r="Z1275" s="55"/>
      <c r="AA1275" s="55"/>
      <c r="AB1275" s="55"/>
      <c r="AC1275" s="55"/>
      <c r="AD1275" s="55"/>
      <c r="AE1275" s="55"/>
      <c r="AF1275" s="55"/>
      <c r="AG1275" s="55"/>
      <c r="AH1275" s="55"/>
      <c r="AI1275" s="55"/>
      <c r="AJ1275" s="55"/>
      <c r="AK1275" s="55"/>
    </row>
    <row r="1276" spans="3:37" x14ac:dyDescent="0.2">
      <c r="C1276" s="55"/>
      <c r="D1276" s="55"/>
      <c r="E1276" s="55"/>
      <c r="F1276" s="55"/>
      <c r="G1276" s="55"/>
      <c r="H1276" s="55"/>
      <c r="I1276" s="55"/>
      <c r="J1276" s="55"/>
      <c r="K1276" s="55"/>
      <c r="L1276" s="55"/>
      <c r="M1276" s="55"/>
      <c r="N1276" s="55"/>
      <c r="O1276" s="55"/>
      <c r="P1276" s="55"/>
      <c r="Q1276" s="55"/>
      <c r="R1276" s="55"/>
      <c r="S1276" s="55"/>
      <c r="T1276" s="55"/>
      <c r="U1276" s="55"/>
      <c r="V1276" s="55"/>
      <c r="W1276" s="55"/>
      <c r="X1276" s="55"/>
      <c r="Y1276" s="55"/>
      <c r="Z1276" s="55"/>
      <c r="AA1276" s="55"/>
      <c r="AB1276" s="55"/>
      <c r="AC1276" s="55"/>
      <c r="AD1276" s="55"/>
      <c r="AE1276" s="55"/>
      <c r="AF1276" s="55"/>
      <c r="AG1276" s="55"/>
      <c r="AH1276" s="55"/>
      <c r="AI1276" s="55"/>
      <c r="AJ1276" s="55"/>
      <c r="AK1276" s="55"/>
    </row>
    <row r="1277" spans="3:37" x14ac:dyDescent="0.2">
      <c r="C1277" s="55"/>
      <c r="D1277" s="55"/>
      <c r="E1277" s="55"/>
      <c r="F1277" s="55"/>
      <c r="G1277" s="55"/>
      <c r="H1277" s="55"/>
      <c r="I1277" s="55"/>
      <c r="J1277" s="55"/>
      <c r="K1277" s="55"/>
      <c r="L1277" s="55"/>
      <c r="M1277" s="55"/>
      <c r="N1277" s="55"/>
      <c r="O1277" s="55"/>
      <c r="P1277" s="55"/>
      <c r="Q1277" s="55"/>
      <c r="R1277" s="55"/>
      <c r="S1277" s="55"/>
      <c r="T1277" s="55"/>
      <c r="U1277" s="55"/>
      <c r="V1277" s="55"/>
      <c r="W1277" s="55"/>
      <c r="X1277" s="55"/>
      <c r="Y1277" s="55"/>
      <c r="Z1277" s="55"/>
      <c r="AA1277" s="55"/>
      <c r="AB1277" s="55"/>
      <c r="AC1277" s="55"/>
      <c r="AD1277" s="55"/>
      <c r="AE1277" s="55"/>
      <c r="AF1277" s="55"/>
      <c r="AG1277" s="55"/>
      <c r="AH1277" s="55"/>
      <c r="AI1277" s="55"/>
      <c r="AJ1277" s="55"/>
      <c r="AK1277" s="55"/>
    </row>
    <row r="1278" spans="3:37" x14ac:dyDescent="0.2">
      <c r="C1278" s="55"/>
      <c r="D1278" s="55"/>
      <c r="E1278" s="55"/>
      <c r="F1278" s="55"/>
      <c r="G1278" s="55"/>
      <c r="H1278" s="55"/>
      <c r="I1278" s="55"/>
      <c r="J1278" s="55"/>
      <c r="K1278" s="55"/>
      <c r="L1278" s="55"/>
      <c r="M1278" s="55"/>
      <c r="N1278" s="55"/>
      <c r="O1278" s="55"/>
      <c r="P1278" s="55"/>
      <c r="Q1278" s="55"/>
      <c r="R1278" s="55"/>
      <c r="S1278" s="55"/>
      <c r="T1278" s="55"/>
      <c r="U1278" s="55"/>
      <c r="V1278" s="55"/>
      <c r="W1278" s="55"/>
      <c r="X1278" s="55"/>
      <c r="Y1278" s="55"/>
      <c r="Z1278" s="55"/>
      <c r="AA1278" s="55"/>
      <c r="AB1278" s="55"/>
      <c r="AC1278" s="55"/>
      <c r="AD1278" s="55"/>
      <c r="AE1278" s="55"/>
      <c r="AF1278" s="55"/>
      <c r="AG1278" s="55"/>
      <c r="AH1278" s="55"/>
      <c r="AI1278" s="55"/>
      <c r="AJ1278" s="55"/>
      <c r="AK1278" s="55"/>
    </row>
    <row r="1279" spans="3:37" x14ac:dyDescent="0.2">
      <c r="C1279" s="55"/>
      <c r="D1279" s="55"/>
      <c r="E1279" s="55"/>
      <c r="F1279" s="55"/>
      <c r="G1279" s="55"/>
      <c r="H1279" s="55"/>
      <c r="I1279" s="55"/>
      <c r="J1279" s="55"/>
      <c r="K1279" s="55"/>
      <c r="L1279" s="55"/>
      <c r="M1279" s="55"/>
      <c r="N1279" s="55"/>
      <c r="O1279" s="55"/>
      <c r="P1279" s="55"/>
      <c r="Q1279" s="55"/>
      <c r="R1279" s="55"/>
      <c r="S1279" s="55"/>
      <c r="T1279" s="55"/>
      <c r="U1279" s="55"/>
      <c r="V1279" s="55"/>
      <c r="W1279" s="55"/>
      <c r="X1279" s="55"/>
      <c r="Y1279" s="55"/>
      <c r="Z1279" s="55"/>
      <c r="AA1279" s="55"/>
      <c r="AB1279" s="55"/>
      <c r="AC1279" s="55"/>
      <c r="AD1279" s="55"/>
      <c r="AE1279" s="55"/>
      <c r="AF1279" s="55"/>
      <c r="AG1279" s="55"/>
      <c r="AH1279" s="55"/>
      <c r="AI1279" s="55"/>
      <c r="AJ1279" s="55"/>
      <c r="AK1279" s="55"/>
    </row>
    <row r="1280" spans="3:37" x14ac:dyDescent="0.2">
      <c r="C1280" s="55"/>
      <c r="D1280" s="55"/>
      <c r="E1280" s="55"/>
      <c r="F1280" s="55"/>
      <c r="G1280" s="55"/>
      <c r="H1280" s="55"/>
      <c r="I1280" s="55"/>
      <c r="J1280" s="55"/>
      <c r="K1280" s="55"/>
      <c r="L1280" s="55"/>
      <c r="M1280" s="55"/>
      <c r="N1280" s="55"/>
      <c r="O1280" s="55"/>
      <c r="P1280" s="55"/>
      <c r="Q1280" s="55"/>
      <c r="R1280" s="55"/>
      <c r="S1280" s="55"/>
      <c r="T1280" s="55"/>
      <c r="U1280" s="55"/>
      <c r="V1280" s="55"/>
      <c r="W1280" s="55"/>
      <c r="X1280" s="55"/>
      <c r="Y1280" s="55"/>
      <c r="Z1280" s="55"/>
      <c r="AA1280" s="55"/>
      <c r="AB1280" s="55"/>
      <c r="AC1280" s="55"/>
      <c r="AD1280" s="55"/>
      <c r="AE1280" s="55"/>
      <c r="AF1280" s="55"/>
      <c r="AG1280" s="55"/>
      <c r="AH1280" s="55"/>
      <c r="AI1280" s="55"/>
      <c r="AJ1280" s="55"/>
      <c r="AK1280" s="55"/>
    </row>
    <row r="1281" spans="3:37" x14ac:dyDescent="0.2">
      <c r="C1281" s="55"/>
      <c r="D1281" s="55"/>
      <c r="E1281" s="55"/>
      <c r="F1281" s="55"/>
      <c r="G1281" s="55"/>
      <c r="H1281" s="55"/>
      <c r="I1281" s="55"/>
      <c r="J1281" s="55"/>
      <c r="K1281" s="55"/>
      <c r="L1281" s="55"/>
      <c r="M1281" s="55"/>
      <c r="N1281" s="55"/>
      <c r="O1281" s="55"/>
      <c r="P1281" s="55"/>
      <c r="Q1281" s="55"/>
      <c r="R1281" s="55"/>
      <c r="S1281" s="55"/>
      <c r="T1281" s="55"/>
      <c r="U1281" s="55"/>
      <c r="V1281" s="55"/>
      <c r="W1281" s="55"/>
      <c r="X1281" s="55"/>
      <c r="Y1281" s="55"/>
      <c r="Z1281" s="55"/>
      <c r="AA1281" s="55"/>
      <c r="AB1281" s="55"/>
      <c r="AC1281" s="55"/>
      <c r="AD1281" s="55"/>
      <c r="AE1281" s="55"/>
      <c r="AF1281" s="55"/>
      <c r="AG1281" s="55"/>
      <c r="AH1281" s="55"/>
      <c r="AI1281" s="55"/>
      <c r="AJ1281" s="55"/>
      <c r="AK1281" s="55"/>
    </row>
    <row r="1282" spans="3:37" x14ac:dyDescent="0.2">
      <c r="C1282" s="55"/>
      <c r="D1282" s="55"/>
      <c r="E1282" s="55"/>
      <c r="F1282" s="55"/>
      <c r="G1282" s="55"/>
      <c r="H1282" s="55"/>
      <c r="I1282" s="55"/>
      <c r="J1282" s="55"/>
      <c r="K1282" s="55"/>
      <c r="L1282" s="55"/>
      <c r="M1282" s="55"/>
      <c r="N1282" s="55"/>
      <c r="O1282" s="55"/>
      <c r="P1282" s="55"/>
      <c r="Q1282" s="55"/>
      <c r="R1282" s="55"/>
      <c r="S1282" s="55"/>
      <c r="T1282" s="55"/>
      <c r="U1282" s="55"/>
      <c r="V1282" s="55"/>
      <c r="W1282" s="55"/>
      <c r="X1282" s="55"/>
      <c r="Y1282" s="55"/>
      <c r="Z1282" s="55"/>
      <c r="AA1282" s="55"/>
      <c r="AB1282" s="55"/>
      <c r="AC1282" s="55"/>
      <c r="AD1282" s="55"/>
      <c r="AE1282" s="55"/>
      <c r="AF1282" s="55"/>
      <c r="AG1282" s="55"/>
      <c r="AH1282" s="55"/>
      <c r="AI1282" s="55"/>
      <c r="AJ1282" s="55"/>
      <c r="AK1282" s="55"/>
    </row>
    <row r="1283" spans="3:37" x14ac:dyDescent="0.2">
      <c r="C1283" s="55"/>
      <c r="D1283" s="55"/>
      <c r="E1283" s="55"/>
      <c r="F1283" s="55"/>
      <c r="G1283" s="55"/>
      <c r="H1283" s="55"/>
      <c r="I1283" s="55"/>
      <c r="J1283" s="55"/>
      <c r="K1283" s="55"/>
      <c r="L1283" s="55"/>
      <c r="M1283" s="55"/>
      <c r="N1283" s="55"/>
      <c r="O1283" s="55"/>
      <c r="P1283" s="55"/>
      <c r="Q1283" s="55"/>
      <c r="R1283" s="55"/>
      <c r="S1283" s="55"/>
      <c r="T1283" s="55"/>
      <c r="U1283" s="55"/>
      <c r="V1283" s="55"/>
      <c r="W1283" s="55"/>
      <c r="X1283" s="55"/>
      <c r="Y1283" s="55"/>
      <c r="Z1283" s="55"/>
      <c r="AA1283" s="55"/>
      <c r="AB1283" s="55"/>
      <c r="AC1283" s="55"/>
      <c r="AD1283" s="55"/>
      <c r="AE1283" s="55"/>
      <c r="AF1283" s="55"/>
      <c r="AG1283" s="55"/>
      <c r="AH1283" s="55"/>
      <c r="AI1283" s="55"/>
      <c r="AJ1283" s="55"/>
      <c r="AK1283" s="55"/>
    </row>
    <row r="1284" spans="3:37" x14ac:dyDescent="0.2">
      <c r="C1284" s="55"/>
      <c r="D1284" s="55"/>
      <c r="E1284" s="55"/>
      <c r="F1284" s="55"/>
      <c r="G1284" s="55"/>
      <c r="H1284" s="55"/>
      <c r="I1284" s="55"/>
      <c r="J1284" s="55"/>
      <c r="K1284" s="55"/>
      <c r="L1284" s="55"/>
      <c r="M1284" s="55"/>
      <c r="N1284" s="55"/>
      <c r="O1284" s="55"/>
      <c r="P1284" s="55"/>
      <c r="Q1284" s="55"/>
      <c r="R1284" s="55"/>
      <c r="S1284" s="55"/>
      <c r="T1284" s="55"/>
      <c r="U1284" s="55"/>
      <c r="V1284" s="55"/>
      <c r="W1284" s="55"/>
      <c r="X1284" s="55"/>
      <c r="Y1284" s="55"/>
      <c r="Z1284" s="55"/>
      <c r="AA1284" s="55"/>
      <c r="AB1284" s="55"/>
      <c r="AC1284" s="55"/>
      <c r="AD1284" s="55"/>
      <c r="AE1284" s="55"/>
      <c r="AF1284" s="55"/>
      <c r="AG1284" s="55"/>
      <c r="AH1284" s="55"/>
      <c r="AI1284" s="55"/>
      <c r="AJ1284" s="55"/>
      <c r="AK1284" s="55"/>
    </row>
    <row r="1285" spans="3:37" x14ac:dyDescent="0.2">
      <c r="C1285" s="55"/>
      <c r="D1285" s="55"/>
      <c r="E1285" s="55"/>
      <c r="F1285" s="55"/>
      <c r="G1285" s="55"/>
      <c r="H1285" s="55"/>
      <c r="I1285" s="55"/>
      <c r="J1285" s="55"/>
      <c r="K1285" s="55"/>
      <c r="L1285" s="55"/>
      <c r="M1285" s="55"/>
      <c r="N1285" s="55"/>
      <c r="O1285" s="55"/>
      <c r="P1285" s="55"/>
      <c r="Q1285" s="55"/>
      <c r="R1285" s="55"/>
      <c r="S1285" s="55"/>
      <c r="T1285" s="55"/>
      <c r="U1285" s="55"/>
      <c r="V1285" s="55"/>
      <c r="W1285" s="55"/>
      <c r="X1285" s="55"/>
      <c r="Y1285" s="55"/>
      <c r="Z1285" s="55"/>
      <c r="AA1285" s="55"/>
      <c r="AB1285" s="55"/>
      <c r="AC1285" s="55"/>
      <c r="AD1285" s="55"/>
      <c r="AE1285" s="55"/>
      <c r="AF1285" s="55"/>
      <c r="AG1285" s="55"/>
      <c r="AH1285" s="55"/>
      <c r="AI1285" s="55"/>
      <c r="AJ1285" s="55"/>
      <c r="AK1285" s="55"/>
    </row>
    <row r="1286" spans="3:37" x14ac:dyDescent="0.2">
      <c r="C1286" s="55"/>
      <c r="D1286" s="55"/>
      <c r="E1286" s="55"/>
      <c r="F1286" s="55"/>
      <c r="G1286" s="55"/>
      <c r="H1286" s="55"/>
      <c r="I1286" s="55"/>
      <c r="J1286" s="55"/>
      <c r="K1286" s="55"/>
      <c r="L1286" s="55"/>
      <c r="M1286" s="55"/>
      <c r="N1286" s="55"/>
      <c r="O1286" s="55"/>
      <c r="P1286" s="55"/>
      <c r="Q1286" s="55"/>
      <c r="R1286" s="55"/>
      <c r="S1286" s="55"/>
      <c r="T1286" s="55"/>
      <c r="U1286" s="55"/>
      <c r="V1286" s="55"/>
      <c r="W1286" s="55"/>
      <c r="X1286" s="55"/>
      <c r="Y1286" s="55"/>
      <c r="Z1286" s="55"/>
      <c r="AA1286" s="55"/>
      <c r="AB1286" s="55"/>
      <c r="AC1286" s="55"/>
      <c r="AD1286" s="55"/>
      <c r="AE1286" s="55"/>
      <c r="AF1286" s="55"/>
      <c r="AG1286" s="55"/>
      <c r="AH1286" s="55"/>
      <c r="AI1286" s="55"/>
      <c r="AJ1286" s="55"/>
      <c r="AK1286" s="55"/>
    </row>
    <row r="1287" spans="3:37" x14ac:dyDescent="0.2">
      <c r="C1287" s="55"/>
      <c r="D1287" s="55"/>
      <c r="E1287" s="55"/>
      <c r="F1287" s="55"/>
      <c r="G1287" s="55"/>
      <c r="H1287" s="55"/>
      <c r="I1287" s="55"/>
      <c r="J1287" s="55"/>
      <c r="K1287" s="55"/>
      <c r="L1287" s="55"/>
      <c r="M1287" s="55"/>
      <c r="N1287" s="55"/>
      <c r="O1287" s="55"/>
      <c r="P1287" s="55"/>
      <c r="Q1287" s="55"/>
      <c r="R1287" s="55"/>
      <c r="S1287" s="55"/>
      <c r="T1287" s="55"/>
      <c r="U1287" s="55"/>
      <c r="V1287" s="55"/>
      <c r="W1287" s="55"/>
      <c r="X1287" s="55"/>
      <c r="Y1287" s="55"/>
      <c r="Z1287" s="55"/>
      <c r="AA1287" s="55"/>
      <c r="AB1287" s="55"/>
      <c r="AC1287" s="55"/>
      <c r="AD1287" s="55"/>
      <c r="AE1287" s="55"/>
      <c r="AF1287" s="55"/>
      <c r="AG1287" s="55"/>
      <c r="AH1287" s="55"/>
      <c r="AI1287" s="55"/>
      <c r="AJ1287" s="55"/>
      <c r="AK1287" s="55"/>
    </row>
    <row r="1288" spans="3:37" x14ac:dyDescent="0.2">
      <c r="C1288" s="55"/>
      <c r="D1288" s="55"/>
      <c r="E1288" s="55"/>
      <c r="F1288" s="55"/>
      <c r="G1288" s="55"/>
      <c r="H1288" s="55"/>
      <c r="I1288" s="55"/>
      <c r="J1288" s="55"/>
      <c r="K1288" s="55"/>
      <c r="L1288" s="55"/>
      <c r="M1288" s="55"/>
      <c r="N1288" s="55"/>
      <c r="O1288" s="55"/>
      <c r="P1288" s="55"/>
      <c r="Q1288" s="55"/>
      <c r="R1288" s="55"/>
      <c r="S1288" s="55"/>
      <c r="T1288" s="55"/>
      <c r="U1288" s="55"/>
      <c r="V1288" s="55"/>
      <c r="W1288" s="55"/>
      <c r="X1288" s="55"/>
      <c r="Y1288" s="55"/>
      <c r="Z1288" s="55"/>
      <c r="AA1288" s="55"/>
      <c r="AB1288" s="55"/>
      <c r="AC1288" s="55"/>
      <c r="AD1288" s="55"/>
      <c r="AE1288" s="55"/>
      <c r="AF1288" s="55"/>
      <c r="AG1288" s="55"/>
      <c r="AH1288" s="55"/>
      <c r="AI1288" s="55"/>
      <c r="AJ1288" s="55"/>
      <c r="AK1288" s="55"/>
    </row>
    <row r="1289" spans="3:37" x14ac:dyDescent="0.2">
      <c r="C1289" s="55"/>
      <c r="D1289" s="55"/>
      <c r="E1289" s="55"/>
      <c r="F1289" s="55"/>
      <c r="G1289" s="55"/>
      <c r="H1289" s="55"/>
      <c r="I1289" s="55"/>
      <c r="J1289" s="55"/>
      <c r="K1289" s="55"/>
      <c r="L1289" s="55"/>
      <c r="M1289" s="55"/>
      <c r="N1289" s="55"/>
      <c r="O1289" s="55"/>
      <c r="P1289" s="55"/>
      <c r="Q1289" s="55"/>
      <c r="R1289" s="55"/>
      <c r="S1289" s="55"/>
      <c r="T1289" s="55"/>
      <c r="U1289" s="55"/>
      <c r="V1289" s="55"/>
      <c r="W1289" s="55"/>
      <c r="X1289" s="55"/>
      <c r="Y1289" s="55"/>
      <c r="Z1289" s="55"/>
      <c r="AA1289" s="55"/>
      <c r="AB1289" s="55"/>
      <c r="AC1289" s="55"/>
      <c r="AD1289" s="55"/>
      <c r="AE1289" s="55"/>
      <c r="AF1289" s="55"/>
      <c r="AG1289" s="55"/>
      <c r="AH1289" s="55"/>
      <c r="AI1289" s="55"/>
      <c r="AJ1289" s="55"/>
      <c r="AK1289" s="55"/>
    </row>
    <row r="1290" spans="3:37" x14ac:dyDescent="0.2">
      <c r="C1290" s="55"/>
      <c r="D1290" s="55"/>
      <c r="E1290" s="55"/>
      <c r="F1290" s="55"/>
      <c r="G1290" s="55"/>
      <c r="H1290" s="55"/>
      <c r="I1290" s="55"/>
      <c r="J1290" s="55"/>
      <c r="K1290" s="55"/>
      <c r="L1290" s="55"/>
      <c r="M1290" s="55"/>
      <c r="N1290" s="55"/>
      <c r="O1290" s="55"/>
      <c r="P1290" s="55"/>
      <c r="Q1290" s="55"/>
      <c r="R1290" s="55"/>
      <c r="S1290" s="55"/>
      <c r="T1290" s="55"/>
      <c r="U1290" s="55"/>
      <c r="V1290" s="55"/>
      <c r="W1290" s="55"/>
      <c r="X1290" s="55"/>
      <c r="Y1290" s="55"/>
      <c r="Z1290" s="55"/>
      <c r="AA1290" s="55"/>
      <c r="AB1290" s="55"/>
      <c r="AC1290" s="55"/>
      <c r="AD1290" s="55"/>
      <c r="AE1290" s="55"/>
      <c r="AF1290" s="55"/>
      <c r="AG1290" s="55"/>
      <c r="AH1290" s="55"/>
      <c r="AI1290" s="55"/>
      <c r="AJ1290" s="55"/>
      <c r="AK1290" s="55"/>
    </row>
    <row r="1291" spans="3:37" x14ac:dyDescent="0.2">
      <c r="C1291" s="55"/>
      <c r="D1291" s="55"/>
      <c r="E1291" s="55"/>
      <c r="F1291" s="55"/>
      <c r="G1291" s="55"/>
      <c r="H1291" s="55"/>
      <c r="I1291" s="55"/>
      <c r="J1291" s="55"/>
      <c r="K1291" s="55"/>
      <c r="L1291" s="55"/>
      <c r="M1291" s="55"/>
      <c r="N1291" s="55"/>
      <c r="O1291" s="55"/>
      <c r="P1291" s="55"/>
      <c r="Q1291" s="55"/>
      <c r="R1291" s="55"/>
      <c r="S1291" s="55"/>
      <c r="T1291" s="55"/>
      <c r="U1291" s="55"/>
      <c r="V1291" s="55"/>
      <c r="W1291" s="55"/>
      <c r="X1291" s="55"/>
      <c r="Y1291" s="55"/>
      <c r="Z1291" s="55"/>
      <c r="AA1291" s="55"/>
      <c r="AB1291" s="55"/>
      <c r="AC1291" s="55"/>
      <c r="AD1291" s="55"/>
      <c r="AE1291" s="55"/>
      <c r="AF1291" s="55"/>
      <c r="AG1291" s="55"/>
      <c r="AH1291" s="55"/>
      <c r="AI1291" s="55"/>
      <c r="AJ1291" s="55"/>
      <c r="AK1291" s="55"/>
    </row>
    <row r="1292" spans="3:37" x14ac:dyDescent="0.2">
      <c r="C1292" s="55"/>
      <c r="D1292" s="55"/>
      <c r="E1292" s="55"/>
      <c r="F1292" s="55"/>
      <c r="G1292" s="55"/>
      <c r="H1292" s="55"/>
      <c r="I1292" s="55"/>
      <c r="J1292" s="55"/>
      <c r="K1292" s="55"/>
      <c r="L1292" s="55"/>
      <c r="M1292" s="55"/>
      <c r="N1292" s="55"/>
      <c r="O1292" s="55"/>
      <c r="P1292" s="55"/>
      <c r="Q1292" s="55"/>
      <c r="R1292" s="55"/>
      <c r="S1292" s="55"/>
      <c r="T1292" s="55"/>
      <c r="U1292" s="55"/>
      <c r="V1292" s="55"/>
      <c r="W1292" s="55"/>
      <c r="X1292" s="55"/>
      <c r="Y1292" s="55"/>
      <c r="Z1292" s="55"/>
      <c r="AA1292" s="55"/>
      <c r="AB1292" s="55"/>
      <c r="AC1292" s="55"/>
      <c r="AD1292" s="55"/>
      <c r="AE1292" s="55"/>
      <c r="AF1292" s="55"/>
      <c r="AG1292" s="55"/>
      <c r="AH1292" s="55"/>
      <c r="AI1292" s="55"/>
      <c r="AJ1292" s="55"/>
      <c r="AK1292" s="55"/>
    </row>
    <row r="1293" spans="3:37" x14ac:dyDescent="0.2">
      <c r="C1293" s="55"/>
      <c r="D1293" s="55"/>
      <c r="E1293" s="55"/>
      <c r="F1293" s="55"/>
      <c r="G1293" s="55"/>
      <c r="H1293" s="55"/>
      <c r="I1293" s="55"/>
      <c r="J1293" s="55"/>
      <c r="K1293" s="55"/>
      <c r="L1293" s="55"/>
      <c r="M1293" s="55"/>
      <c r="N1293" s="55"/>
      <c r="O1293" s="55"/>
      <c r="P1293" s="55"/>
      <c r="Q1293" s="55"/>
      <c r="R1293" s="55"/>
      <c r="S1293" s="55"/>
      <c r="T1293" s="55"/>
      <c r="U1293" s="55"/>
      <c r="V1293" s="55"/>
      <c r="W1293" s="55"/>
      <c r="X1293" s="55"/>
      <c r="Y1293" s="55"/>
      <c r="Z1293" s="55"/>
      <c r="AA1293" s="55"/>
      <c r="AB1293" s="55"/>
      <c r="AC1293" s="55"/>
      <c r="AD1293" s="55"/>
      <c r="AE1293" s="55"/>
      <c r="AF1293" s="55"/>
      <c r="AG1293" s="55"/>
      <c r="AH1293" s="55"/>
      <c r="AI1293" s="55"/>
      <c r="AJ1293" s="55"/>
      <c r="AK1293" s="55"/>
    </row>
    <row r="1294" spans="3:37" x14ac:dyDescent="0.2">
      <c r="C1294" s="55"/>
      <c r="D1294" s="55"/>
      <c r="E1294" s="55"/>
      <c r="F1294" s="55"/>
      <c r="G1294" s="55"/>
      <c r="H1294" s="55"/>
      <c r="I1294" s="55"/>
      <c r="J1294" s="55"/>
      <c r="K1294" s="55"/>
      <c r="L1294" s="55"/>
      <c r="M1294" s="55"/>
      <c r="N1294" s="55"/>
      <c r="O1294" s="55"/>
      <c r="P1294" s="55"/>
      <c r="Q1294" s="55"/>
      <c r="R1294" s="55"/>
      <c r="S1294" s="55"/>
      <c r="T1294" s="55"/>
      <c r="U1294" s="55"/>
      <c r="V1294" s="55"/>
      <c r="W1294" s="55"/>
      <c r="X1294" s="55"/>
      <c r="Y1294" s="55"/>
      <c r="Z1294" s="55"/>
      <c r="AA1294" s="55"/>
      <c r="AB1294" s="55"/>
      <c r="AC1294" s="55"/>
      <c r="AD1294" s="55"/>
      <c r="AE1294" s="55"/>
      <c r="AF1294" s="55"/>
      <c r="AG1294" s="55"/>
      <c r="AH1294" s="55"/>
      <c r="AI1294" s="55"/>
      <c r="AJ1294" s="55"/>
      <c r="AK1294" s="55"/>
    </row>
    <row r="1295" spans="3:37" x14ac:dyDescent="0.2">
      <c r="C1295" s="55"/>
      <c r="D1295" s="55"/>
      <c r="E1295" s="55"/>
      <c r="F1295" s="55"/>
      <c r="G1295" s="55"/>
      <c r="H1295" s="55"/>
      <c r="I1295" s="55"/>
      <c r="J1295" s="55"/>
      <c r="K1295" s="55"/>
      <c r="L1295" s="55"/>
      <c r="M1295" s="55"/>
      <c r="N1295" s="55"/>
      <c r="O1295" s="55"/>
      <c r="P1295" s="55"/>
      <c r="Q1295" s="55"/>
      <c r="R1295" s="55"/>
      <c r="S1295" s="55"/>
      <c r="T1295" s="55"/>
      <c r="U1295" s="55"/>
      <c r="V1295" s="55"/>
      <c r="W1295" s="55"/>
      <c r="X1295" s="55"/>
      <c r="Y1295" s="55"/>
      <c r="Z1295" s="55"/>
      <c r="AA1295" s="55"/>
      <c r="AB1295" s="55"/>
      <c r="AC1295" s="55"/>
      <c r="AD1295" s="55"/>
      <c r="AE1295" s="55"/>
      <c r="AF1295" s="55"/>
      <c r="AG1295" s="55"/>
      <c r="AH1295" s="55"/>
      <c r="AI1295" s="55"/>
      <c r="AJ1295" s="55"/>
      <c r="AK1295" s="55"/>
    </row>
    <row r="1296" spans="3:37" x14ac:dyDescent="0.2">
      <c r="C1296" s="55"/>
      <c r="D1296" s="55"/>
      <c r="E1296" s="55"/>
      <c r="F1296" s="55"/>
      <c r="G1296" s="55"/>
      <c r="H1296" s="55"/>
      <c r="I1296" s="55"/>
      <c r="J1296" s="55"/>
      <c r="K1296" s="55"/>
      <c r="L1296" s="55"/>
      <c r="M1296" s="55"/>
      <c r="N1296" s="55"/>
      <c r="O1296" s="55"/>
      <c r="P1296" s="55"/>
      <c r="Q1296" s="55"/>
      <c r="R1296" s="55"/>
      <c r="S1296" s="55"/>
      <c r="T1296" s="55"/>
      <c r="U1296" s="55"/>
      <c r="V1296" s="55"/>
      <c r="W1296" s="55"/>
      <c r="X1296" s="55"/>
      <c r="Y1296" s="55"/>
      <c r="Z1296" s="55"/>
      <c r="AA1296" s="55"/>
      <c r="AB1296" s="55"/>
      <c r="AC1296" s="55"/>
      <c r="AD1296" s="55"/>
      <c r="AE1296" s="55"/>
      <c r="AF1296" s="55"/>
      <c r="AG1296" s="55"/>
      <c r="AH1296" s="55"/>
      <c r="AI1296" s="55"/>
      <c r="AJ1296" s="55"/>
      <c r="AK1296" s="55"/>
    </row>
    <row r="1297" spans="3:37" x14ac:dyDescent="0.2">
      <c r="C1297" s="55"/>
      <c r="D1297" s="55"/>
      <c r="E1297" s="55"/>
      <c r="F1297" s="55"/>
      <c r="G1297" s="55"/>
      <c r="H1297" s="55"/>
      <c r="I1297" s="55"/>
      <c r="J1297" s="55"/>
      <c r="K1297" s="55"/>
      <c r="L1297" s="55"/>
      <c r="M1297" s="55"/>
      <c r="N1297" s="55"/>
      <c r="O1297" s="55"/>
      <c r="P1297" s="55"/>
      <c r="Q1297" s="55"/>
      <c r="R1297" s="55"/>
      <c r="S1297" s="55"/>
      <c r="T1297" s="55"/>
      <c r="U1297" s="55"/>
      <c r="V1297" s="55"/>
      <c r="W1297" s="55"/>
      <c r="X1297" s="55"/>
      <c r="Y1297" s="55"/>
      <c r="Z1297" s="55"/>
      <c r="AA1297" s="55"/>
      <c r="AB1297" s="55"/>
      <c r="AC1297" s="55"/>
      <c r="AD1297" s="55"/>
      <c r="AE1297" s="55"/>
      <c r="AF1297" s="55"/>
      <c r="AG1297" s="55"/>
      <c r="AH1297" s="55"/>
      <c r="AI1297" s="55"/>
      <c r="AJ1297" s="55"/>
      <c r="AK1297" s="55"/>
    </row>
    <row r="1298" spans="3:37" x14ac:dyDescent="0.2">
      <c r="C1298" s="55"/>
      <c r="D1298" s="55"/>
      <c r="E1298" s="55"/>
      <c r="F1298" s="55"/>
      <c r="G1298" s="55"/>
      <c r="H1298" s="55"/>
      <c r="I1298" s="55"/>
      <c r="J1298" s="55"/>
      <c r="K1298" s="55"/>
      <c r="L1298" s="55"/>
      <c r="M1298" s="55"/>
      <c r="N1298" s="55"/>
      <c r="O1298" s="55"/>
      <c r="P1298" s="55"/>
      <c r="Q1298" s="55"/>
      <c r="R1298" s="55"/>
      <c r="S1298" s="55"/>
      <c r="T1298" s="55"/>
      <c r="U1298" s="55"/>
      <c r="V1298" s="55"/>
      <c r="W1298" s="55"/>
      <c r="X1298" s="55"/>
      <c r="Y1298" s="55"/>
      <c r="Z1298" s="55"/>
      <c r="AA1298" s="55"/>
      <c r="AB1298" s="55"/>
      <c r="AC1298" s="55"/>
      <c r="AD1298" s="55"/>
      <c r="AE1298" s="55"/>
      <c r="AF1298" s="55"/>
      <c r="AG1298" s="55"/>
      <c r="AH1298" s="55"/>
      <c r="AI1298" s="55"/>
      <c r="AJ1298" s="55"/>
      <c r="AK1298" s="55"/>
    </row>
    <row r="1299" spans="3:37" x14ac:dyDescent="0.2">
      <c r="C1299" s="55"/>
      <c r="D1299" s="55"/>
      <c r="E1299" s="55"/>
      <c r="F1299" s="55"/>
      <c r="G1299" s="55"/>
      <c r="H1299" s="55"/>
      <c r="I1299" s="55"/>
      <c r="J1299" s="55"/>
      <c r="K1299" s="55"/>
      <c r="L1299" s="55"/>
      <c r="M1299" s="55"/>
      <c r="N1299" s="55"/>
      <c r="O1299" s="55"/>
      <c r="P1299" s="55"/>
      <c r="Q1299" s="55"/>
      <c r="R1299" s="55"/>
      <c r="S1299" s="55"/>
      <c r="T1299" s="55"/>
      <c r="U1299" s="55"/>
      <c r="V1299" s="55"/>
      <c r="W1299" s="55"/>
      <c r="X1299" s="55"/>
      <c r="Y1299" s="55"/>
      <c r="Z1299" s="55"/>
      <c r="AA1299" s="55"/>
      <c r="AB1299" s="55"/>
      <c r="AC1299" s="55"/>
      <c r="AD1299" s="55"/>
      <c r="AE1299" s="55"/>
      <c r="AF1299" s="55"/>
      <c r="AG1299" s="55"/>
      <c r="AH1299" s="55"/>
      <c r="AI1299" s="55"/>
      <c r="AJ1299" s="55"/>
      <c r="AK1299" s="55"/>
    </row>
    <row r="1300" spans="3:37" x14ac:dyDescent="0.2">
      <c r="C1300" s="55"/>
      <c r="D1300" s="55"/>
      <c r="E1300" s="55"/>
      <c r="F1300" s="55"/>
      <c r="G1300" s="55"/>
      <c r="H1300" s="55"/>
      <c r="I1300" s="55"/>
      <c r="J1300" s="55"/>
      <c r="K1300" s="55"/>
      <c r="L1300" s="55"/>
      <c r="M1300" s="55"/>
      <c r="N1300" s="55"/>
      <c r="O1300" s="55"/>
      <c r="P1300" s="55"/>
      <c r="Q1300" s="55"/>
      <c r="R1300" s="55"/>
      <c r="S1300" s="55"/>
      <c r="T1300" s="55"/>
      <c r="U1300" s="55"/>
      <c r="V1300" s="55"/>
      <c r="W1300" s="55"/>
      <c r="X1300" s="55"/>
      <c r="Y1300" s="55"/>
      <c r="Z1300" s="55"/>
      <c r="AA1300" s="55"/>
      <c r="AB1300" s="55"/>
      <c r="AC1300" s="55"/>
      <c r="AD1300" s="55"/>
      <c r="AE1300" s="55"/>
      <c r="AF1300" s="55"/>
      <c r="AG1300" s="55"/>
      <c r="AH1300" s="55"/>
      <c r="AI1300" s="55"/>
      <c r="AJ1300" s="55"/>
      <c r="AK1300" s="55"/>
    </row>
    <row r="1301" spans="3:37" x14ac:dyDescent="0.2">
      <c r="C1301" s="55"/>
      <c r="D1301" s="55"/>
      <c r="E1301" s="55"/>
      <c r="F1301" s="55"/>
      <c r="G1301" s="55"/>
      <c r="H1301" s="55"/>
      <c r="I1301" s="55"/>
      <c r="J1301" s="55"/>
      <c r="K1301" s="55"/>
      <c r="L1301" s="55"/>
      <c r="M1301" s="55"/>
      <c r="N1301" s="55"/>
      <c r="O1301" s="55"/>
      <c r="P1301" s="55"/>
      <c r="Q1301" s="55"/>
      <c r="R1301" s="55"/>
      <c r="S1301" s="55"/>
      <c r="T1301" s="55"/>
      <c r="U1301" s="55"/>
      <c r="V1301" s="55"/>
      <c r="W1301" s="55"/>
      <c r="X1301" s="55"/>
      <c r="Y1301" s="55"/>
      <c r="Z1301" s="55"/>
      <c r="AA1301" s="55"/>
      <c r="AB1301" s="55"/>
      <c r="AC1301" s="55"/>
      <c r="AD1301" s="55"/>
      <c r="AE1301" s="55"/>
      <c r="AF1301" s="55"/>
      <c r="AG1301" s="55"/>
      <c r="AH1301" s="55"/>
      <c r="AI1301" s="55"/>
      <c r="AJ1301" s="55"/>
      <c r="AK1301" s="55"/>
    </row>
    <row r="1302" spans="3:37" x14ac:dyDescent="0.2">
      <c r="C1302" s="55"/>
      <c r="D1302" s="55"/>
      <c r="E1302" s="55"/>
      <c r="F1302" s="55"/>
      <c r="G1302" s="55"/>
      <c r="H1302" s="55"/>
      <c r="I1302" s="55"/>
      <c r="J1302" s="55"/>
      <c r="K1302" s="55"/>
      <c r="L1302" s="55"/>
      <c r="M1302" s="55"/>
      <c r="N1302" s="55"/>
      <c r="O1302" s="55"/>
      <c r="P1302" s="55"/>
      <c r="Q1302" s="55"/>
      <c r="R1302" s="55"/>
      <c r="S1302" s="55"/>
      <c r="T1302" s="55"/>
      <c r="U1302" s="55"/>
      <c r="V1302" s="55"/>
      <c r="W1302" s="55"/>
      <c r="X1302" s="55"/>
      <c r="Y1302" s="55"/>
      <c r="Z1302" s="55"/>
      <c r="AA1302" s="55"/>
      <c r="AB1302" s="55"/>
      <c r="AC1302" s="55"/>
      <c r="AD1302" s="55"/>
      <c r="AE1302" s="55"/>
      <c r="AF1302" s="55"/>
      <c r="AG1302" s="55"/>
      <c r="AH1302" s="55"/>
      <c r="AI1302" s="55"/>
      <c r="AJ1302" s="55"/>
      <c r="AK1302" s="55"/>
    </row>
    <row r="1303" spans="3:37" x14ac:dyDescent="0.2">
      <c r="C1303" s="55"/>
      <c r="D1303" s="55"/>
      <c r="E1303" s="55"/>
      <c r="F1303" s="55"/>
      <c r="G1303" s="55"/>
      <c r="H1303" s="55"/>
      <c r="I1303" s="55"/>
      <c r="J1303" s="55"/>
      <c r="K1303" s="55"/>
      <c r="L1303" s="55"/>
      <c r="M1303" s="55"/>
      <c r="N1303" s="55"/>
      <c r="O1303" s="55"/>
      <c r="P1303" s="55"/>
      <c r="Q1303" s="55"/>
      <c r="R1303" s="55"/>
      <c r="S1303" s="55"/>
      <c r="T1303" s="55"/>
      <c r="U1303" s="55"/>
      <c r="V1303" s="55"/>
      <c r="W1303" s="55"/>
      <c r="X1303" s="55"/>
      <c r="Y1303" s="55"/>
      <c r="Z1303" s="55"/>
      <c r="AA1303" s="55"/>
      <c r="AB1303" s="55"/>
      <c r="AC1303" s="55"/>
      <c r="AD1303" s="55"/>
      <c r="AE1303" s="55"/>
      <c r="AF1303" s="55"/>
      <c r="AG1303" s="55"/>
      <c r="AH1303" s="55"/>
      <c r="AI1303" s="55"/>
      <c r="AJ1303" s="55"/>
      <c r="AK1303" s="55"/>
    </row>
    <row r="1304" spans="3:37" x14ac:dyDescent="0.2">
      <c r="C1304" s="55"/>
      <c r="D1304" s="55"/>
      <c r="E1304" s="55"/>
      <c r="F1304" s="55"/>
      <c r="G1304" s="55"/>
      <c r="H1304" s="55"/>
      <c r="I1304" s="55"/>
      <c r="J1304" s="55"/>
      <c r="K1304" s="55"/>
      <c r="L1304" s="55"/>
      <c r="M1304" s="55"/>
      <c r="N1304" s="55"/>
      <c r="O1304" s="55"/>
      <c r="P1304" s="55"/>
      <c r="Q1304" s="55"/>
      <c r="R1304" s="55"/>
      <c r="S1304" s="55"/>
      <c r="T1304" s="55"/>
      <c r="U1304" s="55"/>
      <c r="V1304" s="55"/>
      <c r="W1304" s="55"/>
      <c r="X1304" s="55"/>
      <c r="Y1304" s="55"/>
      <c r="Z1304" s="55"/>
      <c r="AA1304" s="55"/>
      <c r="AB1304" s="55"/>
      <c r="AC1304" s="55"/>
      <c r="AD1304" s="55"/>
      <c r="AE1304" s="55"/>
      <c r="AF1304" s="55"/>
      <c r="AG1304" s="55"/>
      <c r="AH1304" s="55"/>
      <c r="AI1304" s="55"/>
      <c r="AJ1304" s="55"/>
      <c r="AK1304" s="55"/>
    </row>
    <row r="1305" spans="3:37" x14ac:dyDescent="0.2">
      <c r="C1305" s="55"/>
      <c r="D1305" s="55"/>
      <c r="E1305" s="55"/>
      <c r="F1305" s="55"/>
      <c r="G1305" s="55"/>
      <c r="H1305" s="55"/>
      <c r="I1305" s="55"/>
      <c r="J1305" s="55"/>
      <c r="K1305" s="55"/>
      <c r="L1305" s="55"/>
      <c r="M1305" s="55"/>
      <c r="N1305" s="55"/>
      <c r="O1305" s="55"/>
      <c r="P1305" s="55"/>
      <c r="Q1305" s="55"/>
      <c r="R1305" s="55"/>
      <c r="S1305" s="55"/>
      <c r="T1305" s="55"/>
      <c r="U1305" s="55"/>
      <c r="V1305" s="55"/>
      <c r="W1305" s="55"/>
      <c r="X1305" s="55"/>
      <c r="Y1305" s="55"/>
      <c r="Z1305" s="55"/>
      <c r="AA1305" s="55"/>
      <c r="AB1305" s="55"/>
      <c r="AC1305" s="55"/>
      <c r="AD1305" s="55"/>
      <c r="AE1305" s="55"/>
      <c r="AF1305" s="55"/>
      <c r="AG1305" s="55"/>
      <c r="AH1305" s="55"/>
      <c r="AI1305" s="55"/>
      <c r="AJ1305" s="55"/>
      <c r="AK1305" s="55"/>
    </row>
    <row r="1306" spans="3:37" x14ac:dyDescent="0.2">
      <c r="C1306" s="55"/>
      <c r="D1306" s="55"/>
      <c r="E1306" s="55"/>
      <c r="F1306" s="55"/>
      <c r="G1306" s="55"/>
      <c r="H1306" s="55"/>
      <c r="I1306" s="55"/>
      <c r="J1306" s="55"/>
      <c r="K1306" s="55"/>
      <c r="L1306" s="55"/>
      <c r="M1306" s="55"/>
      <c r="N1306" s="55"/>
      <c r="O1306" s="55"/>
      <c r="P1306" s="55"/>
      <c r="Q1306" s="55"/>
      <c r="R1306" s="55"/>
      <c r="S1306" s="55"/>
      <c r="T1306" s="55"/>
      <c r="U1306" s="55"/>
      <c r="V1306" s="55"/>
      <c r="W1306" s="55"/>
      <c r="X1306" s="55"/>
      <c r="Y1306" s="55"/>
      <c r="Z1306" s="55"/>
      <c r="AA1306" s="55"/>
      <c r="AB1306" s="55"/>
      <c r="AC1306" s="55"/>
      <c r="AD1306" s="55"/>
      <c r="AE1306" s="55"/>
      <c r="AF1306" s="55"/>
      <c r="AG1306" s="55"/>
      <c r="AH1306" s="55"/>
      <c r="AI1306" s="55"/>
      <c r="AJ1306" s="55"/>
      <c r="AK1306" s="55"/>
    </row>
    <row r="1307" spans="3:37" x14ac:dyDescent="0.2">
      <c r="C1307" s="55"/>
      <c r="D1307" s="55"/>
      <c r="E1307" s="55"/>
      <c r="F1307" s="55"/>
      <c r="G1307" s="55"/>
      <c r="H1307" s="55"/>
      <c r="I1307" s="55"/>
      <c r="J1307" s="55"/>
      <c r="K1307" s="55"/>
      <c r="L1307" s="55"/>
      <c r="M1307" s="55"/>
      <c r="N1307" s="55"/>
      <c r="O1307" s="55"/>
      <c r="P1307" s="55"/>
      <c r="Q1307" s="55"/>
      <c r="R1307" s="55"/>
      <c r="S1307" s="55"/>
      <c r="T1307" s="55"/>
      <c r="U1307" s="55"/>
      <c r="V1307" s="55"/>
      <c r="W1307" s="55"/>
      <c r="X1307" s="55"/>
      <c r="Y1307" s="55"/>
      <c r="Z1307" s="55"/>
      <c r="AA1307" s="55"/>
      <c r="AB1307" s="55"/>
      <c r="AC1307" s="55"/>
      <c r="AD1307" s="55"/>
      <c r="AE1307" s="55"/>
      <c r="AF1307" s="55"/>
      <c r="AG1307" s="55"/>
      <c r="AH1307" s="55"/>
      <c r="AI1307" s="55"/>
      <c r="AJ1307" s="55"/>
      <c r="AK1307" s="55"/>
    </row>
    <row r="1308" spans="3:37" x14ac:dyDescent="0.2">
      <c r="C1308" s="55"/>
      <c r="D1308" s="55"/>
      <c r="E1308" s="55"/>
      <c r="F1308" s="55"/>
      <c r="G1308" s="55"/>
      <c r="H1308" s="55"/>
      <c r="I1308" s="55"/>
      <c r="J1308" s="55"/>
      <c r="K1308" s="55"/>
      <c r="L1308" s="55"/>
      <c r="M1308" s="55"/>
      <c r="N1308" s="55"/>
      <c r="O1308" s="55"/>
      <c r="P1308" s="55"/>
      <c r="Q1308" s="55"/>
      <c r="R1308" s="55"/>
      <c r="S1308" s="55"/>
      <c r="T1308" s="55"/>
      <c r="U1308" s="55"/>
      <c r="V1308" s="55"/>
      <c r="W1308" s="55"/>
      <c r="X1308" s="55"/>
      <c r="Y1308" s="55"/>
      <c r="Z1308" s="55"/>
      <c r="AA1308" s="55"/>
      <c r="AB1308" s="55"/>
      <c r="AC1308" s="55"/>
      <c r="AD1308" s="55"/>
      <c r="AE1308" s="55"/>
      <c r="AF1308" s="55"/>
      <c r="AG1308" s="55"/>
      <c r="AH1308" s="55"/>
      <c r="AI1308" s="55"/>
      <c r="AJ1308" s="55"/>
      <c r="AK1308" s="55"/>
    </row>
    <row r="1309" spans="3:37" x14ac:dyDescent="0.2">
      <c r="C1309" s="55"/>
      <c r="D1309" s="55"/>
      <c r="E1309" s="55"/>
      <c r="F1309" s="55"/>
      <c r="G1309" s="55"/>
      <c r="H1309" s="55"/>
      <c r="I1309" s="55"/>
      <c r="J1309" s="55"/>
      <c r="K1309" s="55"/>
      <c r="L1309" s="55"/>
      <c r="M1309" s="55"/>
      <c r="N1309" s="55"/>
      <c r="O1309" s="55"/>
      <c r="P1309" s="55"/>
      <c r="Q1309" s="55"/>
      <c r="R1309" s="55"/>
      <c r="S1309" s="55"/>
      <c r="T1309" s="55"/>
      <c r="U1309" s="55"/>
      <c r="V1309" s="55"/>
      <c r="W1309" s="55"/>
      <c r="X1309" s="55"/>
      <c r="Y1309" s="55"/>
      <c r="Z1309" s="55"/>
      <c r="AA1309" s="55"/>
      <c r="AB1309" s="55"/>
      <c r="AC1309" s="55"/>
      <c r="AD1309" s="55"/>
      <c r="AE1309" s="55"/>
      <c r="AF1309" s="55"/>
      <c r="AG1309" s="55"/>
      <c r="AH1309" s="55"/>
      <c r="AI1309" s="55"/>
      <c r="AJ1309" s="55"/>
      <c r="AK1309" s="55"/>
    </row>
    <row r="1310" spans="3:37" x14ac:dyDescent="0.2">
      <c r="C1310" s="55"/>
      <c r="D1310" s="55"/>
      <c r="E1310" s="55"/>
      <c r="F1310" s="55"/>
      <c r="G1310" s="55"/>
      <c r="H1310" s="55"/>
      <c r="I1310" s="55"/>
      <c r="J1310" s="55"/>
      <c r="K1310" s="55"/>
      <c r="L1310" s="55"/>
      <c r="M1310" s="55"/>
      <c r="N1310" s="55"/>
      <c r="O1310" s="55"/>
      <c r="P1310" s="55"/>
      <c r="Q1310" s="55"/>
      <c r="R1310" s="55"/>
      <c r="S1310" s="55"/>
      <c r="T1310" s="55"/>
      <c r="U1310" s="55"/>
      <c r="V1310" s="55"/>
      <c r="W1310" s="55"/>
      <c r="X1310" s="55"/>
      <c r="Y1310" s="55"/>
      <c r="Z1310" s="55"/>
      <c r="AA1310" s="55"/>
      <c r="AB1310" s="55"/>
      <c r="AC1310" s="55"/>
      <c r="AD1310" s="55"/>
      <c r="AE1310" s="55"/>
      <c r="AF1310" s="55"/>
      <c r="AG1310" s="55"/>
      <c r="AH1310" s="55"/>
      <c r="AI1310" s="55"/>
      <c r="AJ1310" s="55"/>
      <c r="AK1310" s="55"/>
    </row>
    <row r="1311" spans="3:37" x14ac:dyDescent="0.2">
      <c r="C1311" s="55"/>
      <c r="D1311" s="55"/>
      <c r="E1311" s="55"/>
      <c r="F1311" s="55"/>
      <c r="G1311" s="55"/>
      <c r="H1311" s="55"/>
      <c r="I1311" s="55"/>
      <c r="J1311" s="55"/>
      <c r="K1311" s="55"/>
      <c r="L1311" s="55"/>
      <c r="M1311" s="55"/>
      <c r="N1311" s="55"/>
      <c r="O1311" s="55"/>
      <c r="P1311" s="55"/>
      <c r="Q1311" s="55"/>
      <c r="R1311" s="55"/>
      <c r="S1311" s="55"/>
      <c r="T1311" s="55"/>
      <c r="U1311" s="55"/>
      <c r="V1311" s="55"/>
      <c r="W1311" s="55"/>
      <c r="X1311" s="55"/>
      <c r="Y1311" s="55"/>
      <c r="Z1311" s="55"/>
      <c r="AA1311" s="55"/>
      <c r="AB1311" s="55"/>
      <c r="AC1311" s="55"/>
      <c r="AD1311" s="55"/>
      <c r="AE1311" s="55"/>
      <c r="AF1311" s="55"/>
      <c r="AG1311" s="55"/>
      <c r="AH1311" s="55"/>
      <c r="AI1311" s="55"/>
      <c r="AJ1311" s="55"/>
      <c r="AK1311" s="55"/>
    </row>
    <row r="1312" spans="3:37" x14ac:dyDescent="0.2">
      <c r="C1312" s="55"/>
      <c r="D1312" s="55"/>
      <c r="E1312" s="55"/>
      <c r="F1312" s="55"/>
      <c r="G1312" s="55"/>
      <c r="H1312" s="55"/>
      <c r="I1312" s="55"/>
      <c r="J1312" s="55"/>
      <c r="K1312" s="55"/>
      <c r="L1312" s="55"/>
      <c r="M1312" s="55"/>
      <c r="N1312" s="55"/>
      <c r="O1312" s="55"/>
      <c r="P1312" s="55"/>
      <c r="Q1312" s="55"/>
      <c r="R1312" s="55"/>
      <c r="S1312" s="55"/>
      <c r="T1312" s="55"/>
      <c r="U1312" s="55"/>
      <c r="V1312" s="55"/>
      <c r="W1312" s="55"/>
      <c r="X1312" s="55"/>
      <c r="Y1312" s="55"/>
      <c r="Z1312" s="55"/>
      <c r="AA1312" s="55"/>
      <c r="AB1312" s="55"/>
      <c r="AC1312" s="55"/>
      <c r="AD1312" s="55"/>
      <c r="AE1312" s="55"/>
      <c r="AF1312" s="55"/>
      <c r="AG1312" s="55"/>
      <c r="AH1312" s="55"/>
      <c r="AI1312" s="55"/>
      <c r="AJ1312" s="55"/>
      <c r="AK1312" s="55"/>
    </row>
    <row r="1313" spans="3:37" x14ac:dyDescent="0.2">
      <c r="C1313" s="55"/>
      <c r="D1313" s="55"/>
      <c r="E1313" s="55"/>
      <c r="F1313" s="55"/>
      <c r="G1313" s="55"/>
      <c r="H1313" s="55"/>
      <c r="I1313" s="55"/>
      <c r="J1313" s="55"/>
      <c r="K1313" s="55"/>
      <c r="L1313" s="55"/>
      <c r="M1313" s="55"/>
      <c r="N1313" s="55"/>
      <c r="O1313" s="55"/>
      <c r="P1313" s="55"/>
      <c r="Q1313" s="55"/>
      <c r="R1313" s="55"/>
      <c r="S1313" s="55"/>
      <c r="T1313" s="55"/>
      <c r="U1313" s="55"/>
      <c r="V1313" s="55"/>
      <c r="W1313" s="55"/>
      <c r="X1313" s="55"/>
      <c r="Y1313" s="55"/>
      <c r="Z1313" s="55"/>
      <c r="AA1313" s="55"/>
      <c r="AB1313" s="55"/>
      <c r="AC1313" s="55"/>
      <c r="AD1313" s="55"/>
      <c r="AE1313" s="55"/>
      <c r="AF1313" s="55"/>
      <c r="AG1313" s="55"/>
      <c r="AH1313" s="55"/>
      <c r="AI1313" s="55"/>
      <c r="AJ1313" s="55"/>
      <c r="AK1313" s="55"/>
    </row>
    <row r="1314" spans="3:37" x14ac:dyDescent="0.2">
      <c r="C1314" s="55"/>
      <c r="D1314" s="55"/>
      <c r="E1314" s="55"/>
      <c r="F1314" s="55"/>
      <c r="G1314" s="55"/>
      <c r="H1314" s="55"/>
      <c r="I1314" s="55"/>
      <c r="J1314" s="55"/>
      <c r="K1314" s="55"/>
      <c r="L1314" s="55"/>
      <c r="M1314" s="55"/>
      <c r="N1314" s="55"/>
      <c r="O1314" s="55"/>
      <c r="P1314" s="55"/>
      <c r="Q1314" s="55"/>
      <c r="R1314" s="55"/>
      <c r="S1314" s="55"/>
      <c r="T1314" s="55"/>
      <c r="U1314" s="55"/>
      <c r="V1314" s="55"/>
      <c r="W1314" s="55"/>
      <c r="X1314" s="55"/>
      <c r="Y1314" s="55"/>
      <c r="Z1314" s="55"/>
      <c r="AA1314" s="55"/>
      <c r="AB1314" s="55"/>
      <c r="AC1314" s="55"/>
      <c r="AD1314" s="55"/>
      <c r="AE1314" s="55"/>
      <c r="AF1314" s="55"/>
      <c r="AG1314" s="55"/>
      <c r="AH1314" s="55"/>
      <c r="AI1314" s="55"/>
      <c r="AJ1314" s="55"/>
      <c r="AK1314" s="55"/>
    </row>
    <row r="1315" spans="3:37" x14ac:dyDescent="0.2">
      <c r="C1315" s="55"/>
      <c r="D1315" s="55"/>
      <c r="E1315" s="55"/>
      <c r="F1315" s="55"/>
      <c r="G1315" s="55"/>
      <c r="H1315" s="55"/>
      <c r="I1315" s="55"/>
      <c r="J1315" s="55"/>
      <c r="K1315" s="55"/>
      <c r="L1315" s="55"/>
      <c r="M1315" s="55"/>
      <c r="N1315" s="55"/>
      <c r="O1315" s="55"/>
      <c r="P1315" s="55"/>
      <c r="Q1315" s="55"/>
      <c r="R1315" s="55"/>
      <c r="S1315" s="55"/>
      <c r="T1315" s="55"/>
      <c r="U1315" s="55"/>
      <c r="V1315" s="55"/>
      <c r="W1315" s="55"/>
      <c r="X1315" s="55"/>
      <c r="Y1315" s="55"/>
      <c r="Z1315" s="55"/>
      <c r="AA1315" s="55"/>
      <c r="AB1315" s="55"/>
      <c r="AC1315" s="55"/>
      <c r="AD1315" s="55"/>
      <c r="AE1315" s="55"/>
      <c r="AF1315" s="55"/>
      <c r="AG1315" s="55"/>
      <c r="AH1315" s="55"/>
      <c r="AI1315" s="55"/>
      <c r="AJ1315" s="55"/>
      <c r="AK1315" s="55"/>
    </row>
    <row r="1316" spans="3:37" x14ac:dyDescent="0.2">
      <c r="C1316" s="55"/>
      <c r="D1316" s="55"/>
      <c r="E1316" s="55"/>
      <c r="F1316" s="55"/>
      <c r="G1316" s="55"/>
      <c r="H1316" s="55"/>
      <c r="I1316" s="55"/>
      <c r="J1316" s="55"/>
      <c r="K1316" s="55"/>
      <c r="L1316" s="55"/>
      <c r="M1316" s="55"/>
      <c r="N1316" s="55"/>
      <c r="O1316" s="55"/>
      <c r="P1316" s="55"/>
      <c r="Q1316" s="55"/>
      <c r="R1316" s="55"/>
      <c r="S1316" s="55"/>
      <c r="T1316" s="55"/>
      <c r="U1316" s="55"/>
      <c r="V1316" s="55"/>
      <c r="W1316" s="55"/>
      <c r="X1316" s="55"/>
      <c r="Y1316" s="55"/>
      <c r="Z1316" s="55"/>
      <c r="AA1316" s="55"/>
      <c r="AB1316" s="55"/>
      <c r="AC1316" s="55"/>
      <c r="AD1316" s="55"/>
      <c r="AE1316" s="55"/>
      <c r="AF1316" s="55"/>
      <c r="AG1316" s="55"/>
      <c r="AH1316" s="55"/>
      <c r="AI1316" s="55"/>
      <c r="AJ1316" s="55"/>
      <c r="AK1316" s="55"/>
    </row>
    <row r="1317" spans="3:37" x14ac:dyDescent="0.2">
      <c r="C1317" s="55"/>
      <c r="D1317" s="55"/>
      <c r="E1317" s="55"/>
      <c r="F1317" s="55"/>
      <c r="G1317" s="55"/>
      <c r="H1317" s="55"/>
      <c r="I1317" s="55"/>
      <c r="J1317" s="55"/>
      <c r="K1317" s="55"/>
      <c r="L1317" s="55"/>
      <c r="M1317" s="55"/>
      <c r="N1317" s="55"/>
      <c r="O1317" s="55"/>
      <c r="P1317" s="55"/>
      <c r="Q1317" s="55"/>
      <c r="R1317" s="55"/>
      <c r="S1317" s="55"/>
      <c r="T1317" s="55"/>
      <c r="U1317" s="55"/>
      <c r="V1317" s="55"/>
      <c r="W1317" s="55"/>
      <c r="X1317" s="55"/>
      <c r="Y1317" s="55"/>
      <c r="Z1317" s="55"/>
      <c r="AA1317" s="55"/>
      <c r="AB1317" s="55"/>
      <c r="AC1317" s="55"/>
      <c r="AD1317" s="55"/>
      <c r="AE1317" s="55"/>
      <c r="AF1317" s="55"/>
      <c r="AG1317" s="55"/>
      <c r="AH1317" s="55"/>
      <c r="AI1317" s="55"/>
      <c r="AJ1317" s="55"/>
      <c r="AK1317" s="55"/>
    </row>
    <row r="1318" spans="3:37" x14ac:dyDescent="0.2">
      <c r="C1318" s="55"/>
      <c r="D1318" s="55"/>
      <c r="E1318" s="55"/>
      <c r="F1318" s="55"/>
      <c r="G1318" s="55"/>
      <c r="H1318" s="55"/>
      <c r="I1318" s="55"/>
      <c r="J1318" s="55"/>
      <c r="K1318" s="55"/>
      <c r="L1318" s="55"/>
      <c r="M1318" s="55"/>
      <c r="N1318" s="55"/>
      <c r="O1318" s="55"/>
      <c r="P1318" s="55"/>
      <c r="Q1318" s="55"/>
      <c r="R1318" s="55"/>
      <c r="S1318" s="55"/>
      <c r="T1318" s="55"/>
      <c r="U1318" s="55"/>
      <c r="V1318" s="55"/>
      <c r="W1318" s="55"/>
      <c r="X1318" s="55"/>
      <c r="Y1318" s="55"/>
      <c r="Z1318" s="55"/>
      <c r="AA1318" s="55"/>
      <c r="AB1318" s="55"/>
      <c r="AC1318" s="55"/>
      <c r="AD1318" s="55"/>
      <c r="AE1318" s="55"/>
      <c r="AF1318" s="55"/>
      <c r="AG1318" s="55"/>
      <c r="AH1318" s="55"/>
      <c r="AI1318" s="55"/>
      <c r="AJ1318" s="55"/>
      <c r="AK1318" s="55"/>
    </row>
    <row r="1319" spans="3:37" x14ac:dyDescent="0.2">
      <c r="C1319" s="55"/>
      <c r="D1319" s="55"/>
      <c r="E1319" s="55"/>
      <c r="F1319" s="55"/>
      <c r="G1319" s="55"/>
      <c r="H1319" s="55"/>
      <c r="I1319" s="55"/>
      <c r="J1319" s="55"/>
      <c r="K1319" s="55"/>
      <c r="L1319" s="55"/>
      <c r="M1319" s="55"/>
      <c r="N1319" s="55"/>
      <c r="O1319" s="55"/>
      <c r="P1319" s="55"/>
      <c r="Q1319" s="55"/>
      <c r="R1319" s="55"/>
      <c r="S1319" s="55"/>
      <c r="T1319" s="55"/>
      <c r="U1319" s="55"/>
      <c r="V1319" s="55"/>
      <c r="W1319" s="55"/>
      <c r="X1319" s="55"/>
      <c r="Y1319" s="55"/>
      <c r="Z1319" s="55"/>
      <c r="AA1319" s="55"/>
      <c r="AB1319" s="55"/>
      <c r="AC1319" s="55"/>
      <c r="AD1319" s="55"/>
      <c r="AE1319" s="55"/>
      <c r="AF1319" s="55"/>
      <c r="AG1319" s="55"/>
      <c r="AH1319" s="55"/>
      <c r="AI1319" s="55"/>
      <c r="AJ1319" s="55"/>
      <c r="AK1319" s="55"/>
    </row>
    <row r="1320" spans="3:37" x14ac:dyDescent="0.2">
      <c r="C1320" s="55"/>
      <c r="D1320" s="55"/>
      <c r="E1320" s="55"/>
      <c r="F1320" s="55"/>
      <c r="G1320" s="55"/>
      <c r="H1320" s="55"/>
      <c r="I1320" s="55"/>
      <c r="J1320" s="55"/>
      <c r="K1320" s="55"/>
      <c r="L1320" s="55"/>
      <c r="M1320" s="55"/>
      <c r="N1320" s="55"/>
      <c r="O1320" s="55"/>
      <c r="P1320" s="55"/>
      <c r="Q1320" s="55"/>
      <c r="R1320" s="55"/>
      <c r="S1320" s="55"/>
      <c r="T1320" s="55"/>
      <c r="U1320" s="55"/>
      <c r="V1320" s="55"/>
      <c r="W1320" s="55"/>
      <c r="X1320" s="55"/>
      <c r="Y1320" s="55"/>
      <c r="Z1320" s="55"/>
      <c r="AA1320" s="55"/>
      <c r="AB1320" s="55"/>
      <c r="AC1320" s="55"/>
      <c r="AD1320" s="55"/>
      <c r="AE1320" s="55"/>
      <c r="AF1320" s="55"/>
      <c r="AG1320" s="55"/>
      <c r="AH1320" s="55"/>
      <c r="AI1320" s="55"/>
      <c r="AJ1320" s="55"/>
      <c r="AK1320" s="55"/>
    </row>
    <row r="1321" spans="3:37" x14ac:dyDescent="0.2">
      <c r="C1321" s="55"/>
      <c r="D1321" s="55"/>
      <c r="E1321" s="55"/>
      <c r="F1321" s="55"/>
      <c r="G1321" s="55"/>
      <c r="H1321" s="55"/>
      <c r="I1321" s="55"/>
      <c r="J1321" s="55"/>
      <c r="K1321" s="55"/>
      <c r="L1321" s="55"/>
      <c r="M1321" s="55"/>
      <c r="N1321" s="55"/>
      <c r="O1321" s="55"/>
      <c r="P1321" s="55"/>
      <c r="Q1321" s="55"/>
      <c r="R1321" s="55"/>
      <c r="S1321" s="55"/>
      <c r="T1321" s="55"/>
      <c r="U1321" s="55"/>
      <c r="V1321" s="55"/>
      <c r="W1321" s="55"/>
      <c r="X1321" s="55"/>
      <c r="Y1321" s="55"/>
      <c r="Z1321" s="55"/>
      <c r="AA1321" s="55"/>
      <c r="AB1321" s="55"/>
      <c r="AC1321" s="55"/>
      <c r="AD1321" s="55"/>
      <c r="AE1321" s="55"/>
      <c r="AF1321" s="55"/>
      <c r="AG1321" s="55"/>
      <c r="AH1321" s="55"/>
      <c r="AI1321" s="55"/>
      <c r="AJ1321" s="55"/>
      <c r="AK1321" s="55"/>
    </row>
    <row r="1322" spans="3:37" x14ac:dyDescent="0.2">
      <c r="C1322" s="55"/>
      <c r="D1322" s="55"/>
      <c r="E1322" s="55"/>
      <c r="F1322" s="55"/>
      <c r="G1322" s="55"/>
      <c r="H1322" s="55"/>
      <c r="I1322" s="55"/>
      <c r="J1322" s="55"/>
      <c r="K1322" s="55"/>
      <c r="L1322" s="55"/>
      <c r="M1322" s="55"/>
      <c r="N1322" s="55"/>
      <c r="O1322" s="55"/>
      <c r="P1322" s="55"/>
      <c r="Q1322" s="55"/>
      <c r="R1322" s="55"/>
      <c r="S1322" s="55"/>
      <c r="T1322" s="55"/>
      <c r="U1322" s="55"/>
      <c r="V1322" s="55"/>
      <c r="W1322" s="55"/>
      <c r="X1322" s="55"/>
      <c r="Y1322" s="55"/>
      <c r="Z1322" s="55"/>
      <c r="AA1322" s="55"/>
      <c r="AB1322" s="55"/>
      <c r="AC1322" s="55"/>
      <c r="AD1322" s="55"/>
      <c r="AE1322" s="55"/>
      <c r="AF1322" s="55"/>
      <c r="AG1322" s="55"/>
      <c r="AH1322" s="55"/>
      <c r="AI1322" s="55"/>
      <c r="AJ1322" s="55"/>
      <c r="AK1322" s="55"/>
    </row>
    <row r="1323" spans="3:37" x14ac:dyDescent="0.2">
      <c r="C1323" s="55"/>
      <c r="D1323" s="55"/>
      <c r="E1323" s="55"/>
      <c r="F1323" s="55"/>
      <c r="G1323" s="55"/>
      <c r="H1323" s="55"/>
      <c r="I1323" s="55"/>
      <c r="J1323" s="55"/>
      <c r="K1323" s="55"/>
      <c r="L1323" s="55"/>
      <c r="M1323" s="55"/>
      <c r="N1323" s="55"/>
      <c r="O1323" s="55"/>
      <c r="P1323" s="55"/>
      <c r="Q1323" s="55"/>
      <c r="R1323" s="55"/>
      <c r="S1323" s="55"/>
      <c r="T1323" s="55"/>
      <c r="U1323" s="55"/>
      <c r="V1323" s="55"/>
      <c r="W1323" s="55"/>
      <c r="X1323" s="55"/>
      <c r="Y1323" s="55"/>
      <c r="Z1323" s="55"/>
      <c r="AA1323" s="55"/>
      <c r="AB1323" s="55"/>
      <c r="AC1323" s="55"/>
      <c r="AD1323" s="55"/>
      <c r="AE1323" s="55"/>
      <c r="AF1323" s="55"/>
      <c r="AG1323" s="55"/>
      <c r="AH1323" s="55"/>
      <c r="AI1323" s="55"/>
      <c r="AJ1323" s="55"/>
      <c r="AK1323" s="55"/>
    </row>
    <row r="1324" spans="3:37" x14ac:dyDescent="0.2">
      <c r="C1324" s="55"/>
      <c r="D1324" s="55"/>
      <c r="E1324" s="55"/>
      <c r="F1324" s="55"/>
      <c r="G1324" s="55"/>
      <c r="H1324" s="55"/>
      <c r="I1324" s="55"/>
      <c r="J1324" s="55"/>
      <c r="K1324" s="55"/>
      <c r="L1324" s="55"/>
      <c r="M1324" s="55"/>
      <c r="N1324" s="55"/>
      <c r="O1324" s="55"/>
      <c r="P1324" s="55"/>
      <c r="Q1324" s="55"/>
      <c r="R1324" s="55"/>
      <c r="S1324" s="55"/>
      <c r="T1324" s="55"/>
      <c r="U1324" s="55"/>
      <c r="V1324" s="55"/>
      <c r="W1324" s="55"/>
      <c r="X1324" s="55"/>
      <c r="Y1324" s="55"/>
      <c r="Z1324" s="55"/>
      <c r="AA1324" s="55"/>
      <c r="AB1324" s="55"/>
      <c r="AC1324" s="55"/>
      <c r="AD1324" s="55"/>
      <c r="AE1324" s="55"/>
      <c r="AF1324" s="55"/>
      <c r="AG1324" s="55"/>
      <c r="AH1324" s="55"/>
      <c r="AI1324" s="55"/>
      <c r="AJ1324" s="55"/>
      <c r="AK1324" s="55"/>
    </row>
    <row r="1325" spans="3:37" x14ac:dyDescent="0.2">
      <c r="C1325" s="55"/>
      <c r="D1325" s="55"/>
      <c r="E1325" s="55"/>
      <c r="F1325" s="55"/>
      <c r="G1325" s="55"/>
      <c r="H1325" s="55"/>
      <c r="I1325" s="55"/>
      <c r="J1325" s="55"/>
      <c r="K1325" s="55"/>
      <c r="L1325" s="55"/>
      <c r="M1325" s="55"/>
      <c r="N1325" s="55"/>
      <c r="O1325" s="55"/>
      <c r="P1325" s="55"/>
      <c r="Q1325" s="55"/>
      <c r="R1325" s="55"/>
      <c r="S1325" s="55"/>
      <c r="T1325" s="55"/>
      <c r="U1325" s="55"/>
      <c r="V1325" s="55"/>
      <c r="W1325" s="55"/>
      <c r="X1325" s="55"/>
      <c r="Y1325" s="55"/>
      <c r="Z1325" s="55"/>
      <c r="AA1325" s="55"/>
      <c r="AB1325" s="55"/>
      <c r="AC1325" s="55"/>
      <c r="AD1325" s="55"/>
      <c r="AE1325" s="55"/>
      <c r="AF1325" s="55"/>
      <c r="AG1325" s="55"/>
      <c r="AH1325" s="55"/>
      <c r="AI1325" s="55"/>
      <c r="AJ1325" s="55"/>
      <c r="AK1325" s="55"/>
    </row>
    <row r="1326" spans="3:37" x14ac:dyDescent="0.2">
      <c r="C1326" s="55"/>
      <c r="D1326" s="55"/>
      <c r="E1326" s="55"/>
      <c r="F1326" s="55"/>
      <c r="G1326" s="55"/>
      <c r="H1326" s="55"/>
      <c r="I1326" s="55"/>
      <c r="J1326" s="55"/>
      <c r="K1326" s="55"/>
      <c r="L1326" s="55"/>
      <c r="M1326" s="55"/>
      <c r="N1326" s="55"/>
      <c r="O1326" s="55"/>
      <c r="P1326" s="55"/>
      <c r="Q1326" s="55"/>
      <c r="R1326" s="55"/>
      <c r="S1326" s="55"/>
      <c r="T1326" s="55"/>
      <c r="U1326" s="55"/>
      <c r="V1326" s="55"/>
      <c r="W1326" s="55"/>
      <c r="X1326" s="55"/>
      <c r="Y1326" s="55"/>
      <c r="Z1326" s="55"/>
      <c r="AA1326" s="55"/>
      <c r="AB1326" s="55"/>
      <c r="AC1326" s="55"/>
      <c r="AD1326" s="55"/>
      <c r="AE1326" s="55"/>
      <c r="AF1326" s="55"/>
      <c r="AG1326" s="55"/>
      <c r="AH1326" s="55"/>
      <c r="AI1326" s="55"/>
      <c r="AJ1326" s="55"/>
      <c r="AK1326" s="55"/>
    </row>
    <row r="1327" spans="3:37" x14ac:dyDescent="0.2">
      <c r="C1327" s="55"/>
      <c r="D1327" s="55"/>
      <c r="E1327" s="55"/>
      <c r="F1327" s="55"/>
      <c r="G1327" s="55"/>
      <c r="H1327" s="55"/>
      <c r="I1327" s="55"/>
      <c r="J1327" s="55"/>
      <c r="K1327" s="55"/>
      <c r="L1327" s="55"/>
      <c r="M1327" s="55"/>
      <c r="N1327" s="55"/>
      <c r="O1327" s="55"/>
      <c r="P1327" s="55"/>
      <c r="Q1327" s="55"/>
      <c r="R1327" s="55"/>
      <c r="S1327" s="55"/>
      <c r="T1327" s="55"/>
      <c r="U1327" s="55"/>
      <c r="V1327" s="55"/>
      <c r="W1327" s="55"/>
      <c r="X1327" s="55"/>
      <c r="Y1327" s="55"/>
      <c r="Z1327" s="55"/>
      <c r="AA1327" s="55"/>
      <c r="AB1327" s="55"/>
      <c r="AC1327" s="55"/>
      <c r="AD1327" s="55"/>
      <c r="AE1327" s="55"/>
      <c r="AF1327" s="55"/>
      <c r="AG1327" s="55"/>
      <c r="AH1327" s="55"/>
      <c r="AI1327" s="55"/>
      <c r="AJ1327" s="55"/>
      <c r="AK1327" s="55"/>
    </row>
    <row r="1328" spans="3:37" x14ac:dyDescent="0.2">
      <c r="C1328" s="55"/>
      <c r="D1328" s="55"/>
      <c r="E1328" s="55"/>
      <c r="F1328" s="55"/>
      <c r="G1328" s="55"/>
      <c r="H1328" s="55"/>
      <c r="I1328" s="55"/>
      <c r="J1328" s="55"/>
      <c r="K1328" s="55"/>
      <c r="L1328" s="55"/>
      <c r="M1328" s="55"/>
      <c r="N1328" s="55"/>
      <c r="O1328" s="55"/>
      <c r="P1328" s="55"/>
      <c r="Q1328" s="55"/>
      <c r="R1328" s="55"/>
      <c r="S1328" s="55"/>
      <c r="T1328" s="55"/>
      <c r="U1328" s="55"/>
      <c r="V1328" s="55"/>
      <c r="W1328" s="55"/>
      <c r="X1328" s="55"/>
      <c r="Y1328" s="55"/>
      <c r="Z1328" s="55"/>
      <c r="AA1328" s="55"/>
      <c r="AB1328" s="55"/>
      <c r="AC1328" s="55"/>
      <c r="AD1328" s="55"/>
      <c r="AE1328" s="55"/>
      <c r="AF1328" s="55"/>
      <c r="AG1328" s="55"/>
      <c r="AH1328" s="55"/>
      <c r="AI1328" s="55"/>
      <c r="AJ1328" s="55"/>
      <c r="AK1328" s="55"/>
    </row>
    <row r="1329" spans="3:37" x14ac:dyDescent="0.2">
      <c r="C1329" s="55"/>
      <c r="D1329" s="55"/>
      <c r="E1329" s="55"/>
      <c r="F1329" s="55"/>
      <c r="G1329" s="55"/>
      <c r="H1329" s="55"/>
      <c r="I1329" s="55"/>
      <c r="J1329" s="55"/>
      <c r="K1329" s="55"/>
      <c r="L1329" s="55"/>
      <c r="M1329" s="55"/>
      <c r="N1329" s="55"/>
      <c r="O1329" s="55"/>
      <c r="P1329" s="55"/>
      <c r="Q1329" s="55"/>
      <c r="R1329" s="55"/>
      <c r="S1329" s="55"/>
      <c r="T1329" s="55"/>
      <c r="U1329" s="55"/>
      <c r="V1329" s="55"/>
      <c r="W1329" s="55"/>
      <c r="X1329" s="55"/>
      <c r="Y1329" s="55"/>
      <c r="Z1329" s="55"/>
      <c r="AA1329" s="55"/>
      <c r="AB1329" s="55"/>
      <c r="AC1329" s="55"/>
      <c r="AD1329" s="55"/>
      <c r="AE1329" s="55"/>
      <c r="AF1329" s="55"/>
      <c r="AG1329" s="55"/>
      <c r="AH1329" s="55"/>
      <c r="AI1329" s="55"/>
      <c r="AJ1329" s="55"/>
      <c r="AK1329" s="55"/>
    </row>
    <row r="1330" spans="3:37" x14ac:dyDescent="0.2">
      <c r="C1330" s="55"/>
      <c r="D1330" s="55"/>
      <c r="E1330" s="55"/>
      <c r="F1330" s="55"/>
      <c r="G1330" s="55"/>
      <c r="H1330" s="55"/>
      <c r="I1330" s="55"/>
      <c r="J1330" s="55"/>
      <c r="K1330" s="55"/>
      <c r="L1330" s="55"/>
      <c r="M1330" s="55"/>
      <c r="N1330" s="55"/>
      <c r="O1330" s="55"/>
      <c r="P1330" s="55"/>
      <c r="Q1330" s="55"/>
      <c r="R1330" s="55"/>
      <c r="S1330" s="55"/>
      <c r="T1330" s="55"/>
      <c r="U1330" s="55"/>
      <c r="V1330" s="55"/>
      <c r="W1330" s="55"/>
      <c r="X1330" s="55"/>
      <c r="Y1330" s="55"/>
      <c r="Z1330" s="55"/>
      <c r="AA1330" s="55"/>
      <c r="AB1330" s="55"/>
      <c r="AC1330" s="55"/>
      <c r="AD1330" s="55"/>
      <c r="AE1330" s="55"/>
      <c r="AF1330" s="55"/>
      <c r="AG1330" s="55"/>
      <c r="AH1330" s="55"/>
      <c r="AI1330" s="55"/>
      <c r="AJ1330" s="55"/>
      <c r="AK1330" s="55"/>
    </row>
    <row r="1331" spans="3:37" x14ac:dyDescent="0.2">
      <c r="C1331" s="55"/>
      <c r="D1331" s="55"/>
      <c r="E1331" s="55"/>
      <c r="F1331" s="55"/>
      <c r="G1331" s="55"/>
      <c r="H1331" s="55"/>
      <c r="I1331" s="55"/>
      <c r="J1331" s="55"/>
      <c r="K1331" s="55"/>
      <c r="L1331" s="55"/>
      <c r="M1331" s="55"/>
      <c r="N1331" s="55"/>
      <c r="O1331" s="55"/>
      <c r="P1331" s="55"/>
      <c r="Q1331" s="55"/>
      <c r="R1331" s="55"/>
      <c r="S1331" s="55"/>
      <c r="T1331" s="55"/>
      <c r="U1331" s="55"/>
      <c r="V1331" s="55"/>
      <c r="W1331" s="55"/>
      <c r="X1331" s="55"/>
      <c r="Y1331" s="55"/>
      <c r="Z1331" s="55"/>
      <c r="AA1331" s="55"/>
      <c r="AB1331" s="55"/>
      <c r="AC1331" s="55"/>
      <c r="AD1331" s="55"/>
      <c r="AE1331" s="55"/>
      <c r="AF1331" s="55"/>
      <c r="AG1331" s="55"/>
      <c r="AH1331" s="55"/>
      <c r="AI1331" s="55"/>
      <c r="AJ1331" s="55"/>
      <c r="AK1331" s="55"/>
    </row>
    <row r="1332" spans="3:37" x14ac:dyDescent="0.2">
      <c r="C1332" s="55"/>
      <c r="D1332" s="55"/>
      <c r="E1332" s="55"/>
      <c r="F1332" s="55"/>
      <c r="G1332" s="55"/>
      <c r="H1332" s="55"/>
      <c r="I1332" s="55"/>
      <c r="J1332" s="55"/>
      <c r="K1332" s="55"/>
      <c r="L1332" s="55"/>
      <c r="M1332" s="55"/>
      <c r="N1332" s="55"/>
      <c r="O1332" s="55"/>
      <c r="P1332" s="55"/>
      <c r="Q1332" s="55"/>
      <c r="R1332" s="55"/>
      <c r="S1332" s="55"/>
      <c r="T1332" s="55"/>
      <c r="U1332" s="55"/>
      <c r="V1332" s="55"/>
      <c r="W1332" s="55"/>
      <c r="X1332" s="55"/>
      <c r="Y1332" s="55"/>
      <c r="Z1332" s="55"/>
      <c r="AA1332" s="55"/>
      <c r="AB1332" s="55"/>
      <c r="AC1332" s="55"/>
      <c r="AD1332" s="55"/>
      <c r="AE1332" s="55"/>
      <c r="AF1332" s="55"/>
      <c r="AG1332" s="55"/>
      <c r="AH1332" s="55"/>
      <c r="AI1332" s="55"/>
      <c r="AJ1332" s="55"/>
      <c r="AK1332" s="55"/>
    </row>
    <row r="1333" spans="3:37" x14ac:dyDescent="0.2">
      <c r="C1333" s="55"/>
      <c r="D1333" s="55"/>
      <c r="E1333" s="55"/>
      <c r="F1333" s="55"/>
      <c r="G1333" s="55"/>
      <c r="H1333" s="55"/>
      <c r="I1333" s="55"/>
      <c r="J1333" s="55"/>
      <c r="K1333" s="55"/>
      <c r="L1333" s="55"/>
      <c r="M1333" s="55"/>
      <c r="N1333" s="55"/>
      <c r="O1333" s="55"/>
      <c r="P1333" s="55"/>
      <c r="Q1333" s="55"/>
      <c r="R1333" s="55"/>
      <c r="S1333" s="55"/>
      <c r="T1333" s="55"/>
      <c r="U1333" s="55"/>
      <c r="V1333" s="55"/>
      <c r="W1333" s="55"/>
      <c r="X1333" s="55"/>
      <c r="Y1333" s="55"/>
      <c r="Z1333" s="55"/>
      <c r="AA1333" s="55"/>
      <c r="AB1333" s="55"/>
      <c r="AC1333" s="55"/>
      <c r="AD1333" s="55"/>
      <c r="AE1333" s="55"/>
      <c r="AF1333" s="55"/>
      <c r="AG1333" s="55"/>
      <c r="AH1333" s="55"/>
      <c r="AI1333" s="55"/>
      <c r="AJ1333" s="55"/>
      <c r="AK1333" s="55"/>
    </row>
    <row r="1334" spans="3:37" x14ac:dyDescent="0.2">
      <c r="C1334" s="55"/>
      <c r="D1334" s="55"/>
      <c r="E1334" s="55"/>
      <c r="F1334" s="55"/>
      <c r="G1334" s="55"/>
      <c r="H1334" s="55"/>
      <c r="I1334" s="55"/>
      <c r="J1334" s="55"/>
      <c r="K1334" s="55"/>
      <c r="L1334" s="55"/>
      <c r="M1334" s="55"/>
      <c r="N1334" s="55"/>
      <c r="O1334" s="55"/>
      <c r="P1334" s="55"/>
      <c r="Q1334" s="55"/>
      <c r="R1334" s="55"/>
      <c r="S1334" s="55"/>
      <c r="T1334" s="55"/>
      <c r="U1334" s="55"/>
      <c r="V1334" s="55"/>
      <c r="W1334" s="55"/>
      <c r="X1334" s="55"/>
      <c r="Y1334" s="55"/>
      <c r="Z1334" s="55"/>
      <c r="AA1334" s="55"/>
      <c r="AB1334" s="55"/>
      <c r="AC1334" s="55"/>
      <c r="AD1334" s="55"/>
      <c r="AE1334" s="55"/>
      <c r="AF1334" s="55"/>
      <c r="AG1334" s="55"/>
      <c r="AH1334" s="55"/>
      <c r="AI1334" s="55"/>
      <c r="AJ1334" s="55"/>
      <c r="AK1334" s="55"/>
    </row>
    <row r="1335" spans="3:37" x14ac:dyDescent="0.2">
      <c r="C1335" s="55"/>
      <c r="D1335" s="55"/>
      <c r="E1335" s="55"/>
      <c r="F1335" s="55"/>
      <c r="G1335" s="55"/>
      <c r="H1335" s="55"/>
      <c r="I1335" s="55"/>
      <c r="J1335" s="55"/>
      <c r="K1335" s="55"/>
      <c r="L1335" s="55"/>
      <c r="M1335" s="55"/>
      <c r="N1335" s="55"/>
      <c r="O1335" s="55"/>
      <c r="P1335" s="55"/>
      <c r="Q1335" s="55"/>
      <c r="R1335" s="55"/>
      <c r="S1335" s="55"/>
      <c r="T1335" s="55"/>
      <c r="U1335" s="55"/>
      <c r="V1335" s="55"/>
      <c r="W1335" s="55"/>
      <c r="X1335" s="55"/>
      <c r="Y1335" s="55"/>
      <c r="Z1335" s="55"/>
      <c r="AA1335" s="55"/>
      <c r="AB1335" s="55"/>
      <c r="AC1335" s="55"/>
      <c r="AD1335" s="55"/>
      <c r="AE1335" s="55"/>
      <c r="AF1335" s="55"/>
      <c r="AG1335" s="55"/>
      <c r="AH1335" s="55"/>
      <c r="AI1335" s="55"/>
      <c r="AJ1335" s="55"/>
      <c r="AK1335" s="55"/>
    </row>
    <row r="1336" spans="3:37" x14ac:dyDescent="0.2">
      <c r="C1336" s="55"/>
      <c r="D1336" s="55"/>
      <c r="E1336" s="55"/>
      <c r="F1336" s="55"/>
      <c r="G1336" s="55"/>
      <c r="H1336" s="55"/>
      <c r="I1336" s="55"/>
      <c r="J1336" s="55"/>
      <c r="K1336" s="55"/>
      <c r="L1336" s="55"/>
      <c r="M1336" s="55"/>
      <c r="N1336" s="55"/>
      <c r="O1336" s="55"/>
      <c r="P1336" s="55"/>
      <c r="Q1336" s="55"/>
      <c r="R1336" s="55"/>
      <c r="S1336" s="55"/>
      <c r="T1336" s="55"/>
      <c r="U1336" s="55"/>
      <c r="V1336" s="55"/>
      <c r="W1336" s="55"/>
      <c r="X1336" s="55"/>
      <c r="Y1336" s="55"/>
      <c r="Z1336" s="55"/>
      <c r="AA1336" s="55"/>
      <c r="AB1336" s="55"/>
      <c r="AC1336" s="55"/>
      <c r="AD1336" s="55"/>
      <c r="AE1336" s="55"/>
      <c r="AF1336" s="55"/>
      <c r="AG1336" s="55"/>
      <c r="AH1336" s="55"/>
      <c r="AI1336" s="55"/>
      <c r="AJ1336" s="55"/>
      <c r="AK1336" s="55"/>
    </row>
    <row r="1337" spans="3:37" x14ac:dyDescent="0.2">
      <c r="C1337" s="55"/>
      <c r="D1337" s="55"/>
      <c r="E1337" s="55"/>
      <c r="F1337" s="55"/>
      <c r="G1337" s="55"/>
      <c r="H1337" s="55"/>
      <c r="I1337" s="55"/>
      <c r="J1337" s="55"/>
      <c r="K1337" s="55"/>
      <c r="L1337" s="55"/>
      <c r="M1337" s="55"/>
      <c r="N1337" s="55"/>
      <c r="O1337" s="55"/>
      <c r="P1337" s="55"/>
      <c r="Q1337" s="55"/>
      <c r="R1337" s="55"/>
      <c r="S1337" s="55"/>
      <c r="T1337" s="55"/>
      <c r="U1337" s="55"/>
      <c r="V1337" s="55"/>
      <c r="W1337" s="55"/>
      <c r="X1337" s="55"/>
      <c r="Y1337" s="55"/>
      <c r="Z1337" s="55"/>
      <c r="AA1337" s="55"/>
      <c r="AB1337" s="55"/>
      <c r="AC1337" s="55"/>
      <c r="AD1337" s="55"/>
      <c r="AE1337" s="55"/>
      <c r="AF1337" s="55"/>
      <c r="AG1337" s="55"/>
      <c r="AH1337" s="55"/>
      <c r="AI1337" s="55"/>
      <c r="AJ1337" s="55"/>
      <c r="AK1337" s="55"/>
    </row>
    <row r="1338" spans="3:37" x14ac:dyDescent="0.2">
      <c r="C1338" s="55"/>
      <c r="D1338" s="55"/>
      <c r="E1338" s="55"/>
      <c r="F1338" s="55"/>
      <c r="G1338" s="55"/>
      <c r="H1338" s="55"/>
      <c r="I1338" s="55"/>
      <c r="J1338" s="55"/>
      <c r="K1338" s="55"/>
      <c r="L1338" s="55"/>
      <c r="M1338" s="55"/>
      <c r="N1338" s="55"/>
      <c r="O1338" s="55"/>
      <c r="P1338" s="55"/>
      <c r="Q1338" s="55"/>
      <c r="R1338" s="55"/>
      <c r="S1338" s="55"/>
      <c r="T1338" s="55"/>
      <c r="U1338" s="55"/>
      <c r="V1338" s="55"/>
      <c r="W1338" s="55"/>
      <c r="X1338" s="55"/>
      <c r="Y1338" s="55"/>
      <c r="Z1338" s="55"/>
      <c r="AA1338" s="55"/>
      <c r="AB1338" s="55"/>
      <c r="AC1338" s="55"/>
      <c r="AD1338" s="55"/>
      <c r="AE1338" s="55"/>
      <c r="AF1338" s="55"/>
      <c r="AG1338" s="55"/>
      <c r="AH1338" s="55"/>
      <c r="AI1338" s="55"/>
      <c r="AJ1338" s="55"/>
      <c r="AK1338" s="55"/>
    </row>
    <row r="1339" spans="3:37" x14ac:dyDescent="0.2">
      <c r="C1339" s="55"/>
      <c r="D1339" s="55"/>
      <c r="E1339" s="55"/>
      <c r="F1339" s="55"/>
      <c r="G1339" s="55"/>
      <c r="H1339" s="55"/>
      <c r="I1339" s="55"/>
      <c r="J1339" s="55"/>
      <c r="K1339" s="55"/>
      <c r="L1339" s="55"/>
      <c r="M1339" s="55"/>
      <c r="N1339" s="55"/>
      <c r="O1339" s="55"/>
      <c r="P1339" s="55"/>
      <c r="Q1339" s="55"/>
      <c r="R1339" s="55"/>
      <c r="S1339" s="55"/>
      <c r="T1339" s="55"/>
      <c r="U1339" s="55"/>
      <c r="V1339" s="55"/>
      <c r="W1339" s="55"/>
      <c r="X1339" s="55"/>
      <c r="Y1339" s="55"/>
      <c r="Z1339" s="55"/>
      <c r="AA1339" s="55"/>
      <c r="AB1339" s="55"/>
      <c r="AC1339" s="55"/>
      <c r="AD1339" s="55"/>
      <c r="AE1339" s="55"/>
      <c r="AF1339" s="55"/>
      <c r="AG1339" s="55"/>
      <c r="AH1339" s="55"/>
      <c r="AI1339" s="55"/>
      <c r="AJ1339" s="55"/>
      <c r="AK1339" s="55"/>
    </row>
    <row r="1340" spans="3:37" x14ac:dyDescent="0.2">
      <c r="C1340" s="55"/>
      <c r="D1340" s="55"/>
      <c r="E1340" s="55"/>
      <c r="F1340" s="55"/>
      <c r="G1340" s="55"/>
      <c r="H1340" s="55"/>
      <c r="I1340" s="55"/>
      <c r="J1340" s="55"/>
      <c r="K1340" s="55"/>
      <c r="L1340" s="55"/>
      <c r="M1340" s="55"/>
      <c r="N1340" s="55"/>
      <c r="O1340" s="55"/>
      <c r="P1340" s="55"/>
      <c r="Q1340" s="55"/>
      <c r="R1340" s="55"/>
      <c r="S1340" s="55"/>
      <c r="T1340" s="55"/>
      <c r="U1340" s="55"/>
      <c r="V1340" s="55"/>
      <c r="W1340" s="55"/>
      <c r="X1340" s="55"/>
      <c r="Y1340" s="55"/>
      <c r="Z1340" s="55"/>
      <c r="AA1340" s="55"/>
      <c r="AB1340" s="55"/>
      <c r="AC1340" s="55"/>
      <c r="AD1340" s="55"/>
      <c r="AE1340" s="55"/>
      <c r="AF1340" s="55"/>
      <c r="AG1340" s="55"/>
      <c r="AH1340" s="55"/>
      <c r="AI1340" s="55"/>
      <c r="AJ1340" s="55"/>
      <c r="AK1340" s="55"/>
    </row>
    <row r="1341" spans="3:37" x14ac:dyDescent="0.2">
      <c r="C1341" s="55"/>
      <c r="D1341" s="55"/>
      <c r="E1341" s="55"/>
      <c r="F1341" s="55"/>
      <c r="G1341" s="55"/>
      <c r="H1341" s="55"/>
      <c r="I1341" s="55"/>
      <c r="J1341" s="55"/>
      <c r="K1341" s="55"/>
      <c r="L1341" s="55"/>
      <c r="M1341" s="55"/>
      <c r="N1341" s="55"/>
      <c r="O1341" s="55"/>
      <c r="P1341" s="55"/>
      <c r="Q1341" s="55"/>
      <c r="R1341" s="55"/>
      <c r="S1341" s="55"/>
      <c r="T1341" s="55"/>
      <c r="U1341" s="55"/>
      <c r="V1341" s="55"/>
      <c r="W1341" s="55"/>
      <c r="X1341" s="55"/>
      <c r="Y1341" s="55"/>
      <c r="Z1341" s="55"/>
      <c r="AA1341" s="55"/>
      <c r="AB1341" s="55"/>
      <c r="AC1341" s="55"/>
      <c r="AD1341" s="55"/>
      <c r="AE1341" s="55"/>
      <c r="AF1341" s="55"/>
      <c r="AG1341" s="55"/>
      <c r="AH1341" s="55"/>
      <c r="AI1341" s="55"/>
      <c r="AJ1341" s="55"/>
      <c r="AK1341" s="55"/>
    </row>
    <row r="1342" spans="3:37" x14ac:dyDescent="0.2">
      <c r="C1342" s="55"/>
      <c r="D1342" s="55"/>
      <c r="E1342" s="55"/>
      <c r="F1342" s="55"/>
      <c r="G1342" s="55"/>
      <c r="H1342" s="55"/>
      <c r="I1342" s="55"/>
      <c r="J1342" s="55"/>
      <c r="K1342" s="55"/>
      <c r="L1342" s="55"/>
      <c r="M1342" s="55"/>
      <c r="N1342" s="55"/>
      <c r="O1342" s="55"/>
      <c r="P1342" s="55"/>
      <c r="Q1342" s="55"/>
      <c r="R1342" s="55"/>
      <c r="S1342" s="55"/>
      <c r="T1342" s="55"/>
      <c r="U1342" s="55"/>
      <c r="V1342" s="55"/>
      <c r="W1342" s="55"/>
      <c r="X1342" s="55"/>
      <c r="Y1342" s="55"/>
      <c r="Z1342" s="55"/>
      <c r="AA1342" s="55"/>
      <c r="AB1342" s="55"/>
      <c r="AC1342" s="55"/>
      <c r="AD1342" s="55"/>
      <c r="AE1342" s="55"/>
      <c r="AF1342" s="55"/>
      <c r="AG1342" s="55"/>
      <c r="AH1342" s="55"/>
      <c r="AI1342" s="55"/>
      <c r="AJ1342" s="55"/>
      <c r="AK1342" s="55"/>
    </row>
    <row r="1343" spans="3:37" x14ac:dyDescent="0.2">
      <c r="C1343" s="55"/>
      <c r="D1343" s="55"/>
      <c r="E1343" s="55"/>
      <c r="F1343" s="55"/>
      <c r="G1343" s="55"/>
      <c r="H1343" s="55"/>
      <c r="I1343" s="55"/>
      <c r="J1343" s="55"/>
      <c r="K1343" s="55"/>
      <c r="L1343" s="55"/>
      <c r="M1343" s="55"/>
      <c r="N1343" s="55"/>
      <c r="O1343" s="55"/>
      <c r="P1343" s="55"/>
      <c r="Q1343" s="55"/>
      <c r="R1343" s="55"/>
      <c r="S1343" s="55"/>
      <c r="T1343" s="55"/>
      <c r="U1343" s="55"/>
      <c r="V1343" s="55"/>
      <c r="W1343" s="55"/>
      <c r="X1343" s="55"/>
      <c r="Y1343" s="55"/>
      <c r="Z1343" s="55"/>
      <c r="AA1343" s="55"/>
      <c r="AB1343" s="55"/>
      <c r="AC1343" s="55"/>
      <c r="AD1343" s="55"/>
      <c r="AE1343" s="55"/>
      <c r="AF1343" s="55"/>
      <c r="AG1343" s="55"/>
      <c r="AH1343" s="55"/>
      <c r="AI1343" s="55"/>
      <c r="AJ1343" s="55"/>
      <c r="AK1343" s="55"/>
    </row>
    <row r="1344" spans="3:37" x14ac:dyDescent="0.2">
      <c r="C1344" s="55"/>
      <c r="D1344" s="55"/>
      <c r="E1344" s="55"/>
      <c r="F1344" s="55"/>
      <c r="G1344" s="55"/>
      <c r="H1344" s="55"/>
      <c r="I1344" s="55"/>
      <c r="J1344" s="55"/>
      <c r="K1344" s="55"/>
      <c r="L1344" s="55"/>
      <c r="M1344" s="55"/>
      <c r="N1344" s="55"/>
      <c r="O1344" s="55"/>
      <c r="P1344" s="55"/>
      <c r="Q1344" s="55"/>
      <c r="R1344" s="55"/>
      <c r="S1344" s="55"/>
      <c r="T1344" s="55"/>
      <c r="U1344" s="55"/>
      <c r="V1344" s="55"/>
      <c r="W1344" s="55"/>
      <c r="X1344" s="55"/>
      <c r="Y1344" s="55"/>
      <c r="Z1344" s="55"/>
      <c r="AA1344" s="55"/>
      <c r="AB1344" s="55"/>
      <c r="AC1344" s="55"/>
      <c r="AD1344" s="55"/>
      <c r="AE1344" s="55"/>
      <c r="AF1344" s="55"/>
      <c r="AG1344" s="55"/>
      <c r="AH1344" s="55"/>
      <c r="AI1344" s="55"/>
      <c r="AJ1344" s="55"/>
      <c r="AK1344" s="55"/>
    </row>
    <row r="1345" spans="3:37" x14ac:dyDescent="0.2">
      <c r="C1345" s="55"/>
      <c r="D1345" s="55"/>
      <c r="E1345" s="55"/>
      <c r="F1345" s="55"/>
      <c r="G1345" s="55"/>
      <c r="H1345" s="55"/>
      <c r="I1345" s="55"/>
      <c r="J1345" s="55"/>
      <c r="K1345" s="55"/>
      <c r="L1345" s="55"/>
      <c r="M1345" s="55"/>
      <c r="N1345" s="55"/>
      <c r="O1345" s="55"/>
      <c r="P1345" s="55"/>
      <c r="Q1345" s="55"/>
      <c r="R1345" s="55"/>
      <c r="S1345" s="55"/>
      <c r="T1345" s="55"/>
      <c r="U1345" s="55"/>
      <c r="V1345" s="55"/>
      <c r="W1345" s="55"/>
      <c r="X1345" s="55"/>
      <c r="Y1345" s="55"/>
      <c r="Z1345" s="55"/>
      <c r="AA1345" s="55"/>
      <c r="AB1345" s="55"/>
      <c r="AC1345" s="55"/>
      <c r="AD1345" s="55"/>
      <c r="AE1345" s="55"/>
      <c r="AF1345" s="55"/>
      <c r="AG1345" s="55"/>
      <c r="AH1345" s="55"/>
      <c r="AI1345" s="55"/>
      <c r="AJ1345" s="55"/>
      <c r="AK1345" s="55"/>
    </row>
    <row r="1346" spans="3:37" x14ac:dyDescent="0.2">
      <c r="C1346" s="55"/>
      <c r="D1346" s="55"/>
      <c r="E1346" s="55"/>
      <c r="F1346" s="55"/>
      <c r="G1346" s="55"/>
      <c r="H1346" s="55"/>
      <c r="I1346" s="55"/>
      <c r="J1346" s="55"/>
      <c r="K1346" s="55"/>
      <c r="L1346" s="55"/>
      <c r="M1346" s="55"/>
      <c r="N1346" s="55"/>
      <c r="O1346" s="55"/>
      <c r="P1346" s="55"/>
      <c r="Q1346" s="55"/>
      <c r="R1346" s="55"/>
      <c r="S1346" s="55"/>
      <c r="T1346" s="55"/>
      <c r="U1346" s="55"/>
      <c r="V1346" s="55"/>
      <c r="W1346" s="55"/>
      <c r="X1346" s="55"/>
      <c r="Y1346" s="55"/>
      <c r="Z1346" s="55"/>
      <c r="AA1346" s="55"/>
      <c r="AB1346" s="55"/>
      <c r="AC1346" s="55"/>
      <c r="AD1346" s="55"/>
      <c r="AE1346" s="55"/>
    </row>
    <row r="1347" spans="3:37" x14ac:dyDescent="0.2">
      <c r="C1347" s="55"/>
      <c r="D1347" s="55"/>
      <c r="E1347" s="55"/>
      <c r="F1347" s="55"/>
      <c r="G1347" s="55"/>
      <c r="H1347" s="55"/>
      <c r="I1347" s="55"/>
      <c r="J1347" s="55"/>
      <c r="K1347" s="55"/>
      <c r="L1347" s="55"/>
      <c r="M1347" s="55"/>
      <c r="N1347" s="55"/>
      <c r="O1347" s="55"/>
      <c r="P1347" s="55"/>
      <c r="Q1347" s="55"/>
      <c r="R1347" s="55"/>
      <c r="S1347" s="55"/>
      <c r="T1347" s="55"/>
      <c r="U1347" s="55"/>
      <c r="V1347" s="55"/>
      <c r="W1347" s="55"/>
      <c r="X1347" s="55"/>
      <c r="Y1347" s="55"/>
      <c r="Z1347" s="55"/>
      <c r="AA1347" s="55"/>
      <c r="AB1347" s="55"/>
      <c r="AC1347" s="55"/>
      <c r="AD1347" s="55"/>
      <c r="AE1347" s="55"/>
    </row>
    <row r="1348" spans="3:37" x14ac:dyDescent="0.2">
      <c r="C1348" s="55"/>
      <c r="D1348" s="55"/>
      <c r="E1348" s="55"/>
      <c r="F1348" s="55"/>
      <c r="G1348" s="55"/>
      <c r="H1348" s="55"/>
      <c r="I1348" s="55"/>
      <c r="J1348" s="55"/>
      <c r="K1348" s="55"/>
      <c r="L1348" s="55"/>
      <c r="M1348" s="55"/>
      <c r="N1348" s="55"/>
      <c r="O1348" s="55"/>
      <c r="P1348" s="55"/>
      <c r="Q1348" s="55"/>
      <c r="R1348" s="55"/>
      <c r="S1348" s="55"/>
      <c r="T1348" s="55"/>
      <c r="U1348" s="55"/>
      <c r="V1348" s="55"/>
      <c r="W1348" s="55"/>
      <c r="X1348" s="55"/>
      <c r="Y1348" s="55"/>
      <c r="Z1348" s="55"/>
      <c r="AA1348" s="55"/>
      <c r="AB1348" s="55"/>
      <c r="AC1348" s="55"/>
      <c r="AD1348" s="55"/>
      <c r="AE1348" s="55"/>
    </row>
    <row r="1349" spans="3:37" x14ac:dyDescent="0.2">
      <c r="C1349" s="55"/>
      <c r="D1349" s="55"/>
      <c r="E1349" s="55"/>
      <c r="F1349" s="55"/>
      <c r="G1349" s="55"/>
      <c r="H1349" s="55"/>
      <c r="I1349" s="55"/>
      <c r="J1349" s="55"/>
      <c r="K1349" s="55"/>
      <c r="L1349" s="55"/>
      <c r="M1349" s="55"/>
      <c r="N1349" s="55"/>
      <c r="O1349" s="55"/>
      <c r="P1349" s="55"/>
      <c r="Q1349" s="55"/>
      <c r="R1349" s="55"/>
      <c r="S1349" s="55"/>
      <c r="T1349" s="55"/>
      <c r="U1349" s="55"/>
      <c r="V1349" s="55"/>
      <c r="W1349" s="55"/>
      <c r="X1349" s="55"/>
      <c r="Y1349" s="55"/>
      <c r="Z1349" s="55"/>
      <c r="AA1349" s="55"/>
      <c r="AB1349" s="55"/>
      <c r="AC1349" s="55"/>
      <c r="AD1349" s="55"/>
    </row>
    <row r="1350" spans="3:37" x14ac:dyDescent="0.2">
      <c r="C1350" s="55"/>
      <c r="D1350" s="55"/>
      <c r="E1350" s="55"/>
      <c r="F1350" s="55"/>
      <c r="G1350" s="55"/>
      <c r="H1350" s="55"/>
      <c r="I1350" s="55"/>
      <c r="J1350" s="55"/>
      <c r="K1350" s="55"/>
      <c r="L1350" s="55"/>
      <c r="M1350" s="55"/>
      <c r="N1350" s="55"/>
      <c r="O1350" s="55"/>
      <c r="P1350" s="55"/>
      <c r="Q1350" s="55"/>
      <c r="R1350" s="55"/>
      <c r="S1350" s="55"/>
      <c r="T1350" s="55"/>
      <c r="U1350" s="55"/>
      <c r="V1350" s="55"/>
      <c r="W1350" s="55"/>
      <c r="X1350" s="55"/>
      <c r="Y1350" s="55"/>
      <c r="Z1350" s="55"/>
      <c r="AA1350" s="55"/>
      <c r="AB1350" s="55"/>
      <c r="AC1350" s="55"/>
      <c r="AD1350" s="55"/>
    </row>
    <row r="1351" spans="3:37" x14ac:dyDescent="0.2">
      <c r="C1351" s="55"/>
      <c r="D1351" s="55"/>
      <c r="E1351" s="55"/>
      <c r="F1351" s="55"/>
      <c r="G1351" s="55"/>
      <c r="H1351" s="55"/>
      <c r="I1351" s="55"/>
      <c r="J1351" s="55"/>
      <c r="K1351" s="55"/>
      <c r="L1351" s="55"/>
      <c r="M1351" s="55"/>
      <c r="N1351" s="55"/>
      <c r="O1351" s="55"/>
      <c r="P1351" s="55"/>
      <c r="Q1351" s="55"/>
      <c r="R1351" s="55"/>
      <c r="S1351" s="55"/>
      <c r="T1351" s="55"/>
      <c r="U1351" s="55"/>
      <c r="V1351" s="55"/>
      <c r="W1351" s="55"/>
      <c r="X1351" s="55"/>
      <c r="Y1351" s="55"/>
      <c r="Z1351" s="55"/>
      <c r="AA1351" s="55"/>
      <c r="AB1351" s="55"/>
      <c r="AC1351" s="55"/>
      <c r="AD1351" s="55"/>
    </row>
    <row r="1352" spans="3:37" x14ac:dyDescent="0.2">
      <c r="C1352" s="55"/>
      <c r="D1352" s="55"/>
      <c r="E1352" s="55"/>
      <c r="F1352" s="55"/>
      <c r="G1352" s="55"/>
      <c r="H1352" s="55"/>
      <c r="I1352" s="55"/>
      <c r="J1352" s="55"/>
      <c r="K1352" s="55"/>
      <c r="L1352" s="55"/>
      <c r="M1352" s="55"/>
      <c r="N1352" s="55"/>
      <c r="O1352" s="55"/>
      <c r="P1352" s="55"/>
      <c r="Q1352" s="55"/>
      <c r="R1352" s="55"/>
      <c r="S1352" s="55"/>
      <c r="T1352" s="55"/>
      <c r="U1352" s="55"/>
      <c r="V1352" s="55"/>
      <c r="W1352" s="55"/>
      <c r="X1352" s="55"/>
      <c r="Y1352" s="55"/>
      <c r="Z1352" s="55"/>
      <c r="AA1352" s="55"/>
      <c r="AB1352" s="55"/>
      <c r="AC1352" s="55"/>
      <c r="AD1352" s="55"/>
    </row>
    <row r="1353" spans="3:37" x14ac:dyDescent="0.2">
      <c r="C1353" s="55"/>
      <c r="D1353" s="55"/>
      <c r="E1353" s="55"/>
      <c r="F1353" s="55"/>
      <c r="G1353" s="55"/>
      <c r="H1353" s="55"/>
      <c r="I1353" s="55"/>
      <c r="J1353" s="55"/>
      <c r="K1353" s="55"/>
      <c r="L1353" s="55"/>
      <c r="M1353" s="55"/>
      <c r="N1353" s="55"/>
      <c r="O1353" s="55"/>
      <c r="P1353" s="55"/>
      <c r="Q1353" s="55"/>
      <c r="R1353" s="55"/>
      <c r="S1353" s="55"/>
      <c r="T1353" s="55"/>
      <c r="U1353" s="55"/>
      <c r="V1353" s="55"/>
      <c r="W1353" s="55"/>
      <c r="X1353" s="55"/>
      <c r="Y1353" s="55"/>
      <c r="Z1353" s="55"/>
      <c r="AA1353" s="55"/>
      <c r="AB1353" s="55"/>
      <c r="AC1353" s="55"/>
      <c r="AD1353" s="55"/>
    </row>
    <row r="1354" spans="3:37" x14ac:dyDescent="0.2">
      <c r="C1354" s="55"/>
      <c r="D1354" s="55"/>
      <c r="E1354" s="55"/>
      <c r="F1354" s="55"/>
      <c r="G1354" s="55"/>
      <c r="H1354" s="55"/>
      <c r="I1354" s="55"/>
      <c r="J1354" s="55"/>
      <c r="K1354" s="55"/>
      <c r="L1354" s="55"/>
      <c r="M1354" s="55"/>
      <c r="N1354" s="55"/>
      <c r="O1354" s="55"/>
      <c r="P1354" s="55"/>
      <c r="Q1354" s="55"/>
      <c r="R1354" s="55"/>
      <c r="S1354" s="55"/>
      <c r="T1354" s="55"/>
      <c r="U1354" s="55"/>
      <c r="V1354" s="55"/>
      <c r="W1354" s="55"/>
      <c r="X1354" s="55"/>
      <c r="Y1354" s="55"/>
      <c r="Z1354" s="55"/>
      <c r="AA1354" s="55"/>
      <c r="AB1354" s="55"/>
      <c r="AC1354" s="55"/>
      <c r="AD1354" s="55"/>
    </row>
    <row r="1355" spans="3:37" x14ac:dyDescent="0.2">
      <c r="C1355" s="55"/>
      <c r="D1355" s="55"/>
      <c r="E1355" s="55"/>
      <c r="F1355" s="55"/>
      <c r="G1355" s="55"/>
      <c r="H1355" s="55"/>
      <c r="I1355" s="55"/>
      <c r="J1355" s="55"/>
      <c r="K1355" s="55"/>
      <c r="L1355" s="55"/>
      <c r="M1355" s="55"/>
      <c r="N1355" s="55"/>
      <c r="O1355" s="55"/>
      <c r="P1355" s="55"/>
      <c r="Q1355" s="55"/>
      <c r="R1355" s="55"/>
      <c r="S1355" s="55"/>
      <c r="T1355" s="55"/>
      <c r="U1355" s="55"/>
      <c r="V1355" s="55"/>
      <c r="W1355" s="55"/>
      <c r="X1355" s="55"/>
      <c r="Y1355" s="55"/>
      <c r="Z1355" s="55"/>
      <c r="AA1355" s="55"/>
      <c r="AB1355" s="55"/>
      <c r="AC1355" s="55"/>
      <c r="AD1355" s="55"/>
    </row>
    <row r="1356" spans="3:37" x14ac:dyDescent="0.2">
      <c r="C1356" s="55"/>
      <c r="D1356" s="55"/>
      <c r="E1356" s="55"/>
      <c r="F1356" s="55"/>
      <c r="G1356" s="55"/>
      <c r="H1356" s="55"/>
      <c r="I1356" s="55"/>
      <c r="J1356" s="55"/>
      <c r="K1356" s="55"/>
      <c r="L1356" s="55"/>
      <c r="M1356" s="55"/>
      <c r="N1356" s="55"/>
      <c r="O1356" s="55"/>
      <c r="P1356" s="55"/>
      <c r="Q1356" s="55"/>
      <c r="R1356" s="55"/>
      <c r="S1356" s="55"/>
      <c r="T1356" s="55"/>
      <c r="U1356" s="55"/>
      <c r="V1356" s="55"/>
      <c r="W1356" s="55"/>
      <c r="X1356" s="55"/>
      <c r="Y1356" s="55"/>
      <c r="Z1356" s="55"/>
      <c r="AA1356" s="55"/>
      <c r="AB1356" s="55"/>
      <c r="AC1356" s="55"/>
      <c r="AD1356" s="55"/>
    </row>
    <row r="1357" spans="3:37" x14ac:dyDescent="0.2">
      <c r="C1357" s="55"/>
      <c r="D1357" s="55"/>
      <c r="E1357" s="55"/>
      <c r="F1357" s="55"/>
      <c r="G1357" s="55"/>
      <c r="H1357" s="55"/>
      <c r="I1357" s="55"/>
      <c r="J1357" s="55"/>
      <c r="K1357" s="55"/>
      <c r="L1357" s="55"/>
      <c r="M1357" s="55"/>
      <c r="N1357" s="55"/>
      <c r="O1357" s="55"/>
      <c r="P1357" s="55"/>
      <c r="Q1357" s="55"/>
      <c r="R1357" s="55"/>
      <c r="S1357" s="55"/>
      <c r="T1357" s="55"/>
      <c r="U1357" s="55"/>
      <c r="V1357" s="55"/>
      <c r="W1357" s="55"/>
      <c r="X1357" s="55"/>
      <c r="Y1357" s="55"/>
      <c r="Z1357" s="55"/>
      <c r="AA1357" s="55"/>
      <c r="AB1357" s="55"/>
      <c r="AC1357" s="55"/>
      <c r="AD1357" s="55"/>
    </row>
    <row r="1358" spans="3:37" x14ac:dyDescent="0.2">
      <c r="C1358" s="55"/>
      <c r="D1358" s="55"/>
      <c r="E1358" s="55"/>
      <c r="F1358" s="55"/>
      <c r="G1358" s="55"/>
      <c r="H1358" s="55"/>
      <c r="I1358" s="55"/>
      <c r="J1358" s="55"/>
      <c r="K1358" s="55"/>
      <c r="L1358" s="55"/>
      <c r="M1358" s="55"/>
      <c r="N1358" s="55"/>
      <c r="O1358" s="55"/>
      <c r="P1358" s="55"/>
      <c r="Q1358" s="55"/>
      <c r="R1358" s="55"/>
      <c r="S1358" s="55"/>
      <c r="T1358" s="55"/>
      <c r="U1358" s="55"/>
      <c r="V1358" s="55"/>
      <c r="W1358" s="55"/>
      <c r="X1358" s="55"/>
      <c r="Y1358" s="55"/>
      <c r="Z1358" s="55"/>
      <c r="AA1358" s="55"/>
      <c r="AB1358" s="55"/>
      <c r="AC1358" s="55"/>
      <c r="AD1358" s="55"/>
    </row>
    <row r="1359" spans="3:37" x14ac:dyDescent="0.2">
      <c r="C1359" s="55"/>
      <c r="D1359" s="55"/>
      <c r="E1359" s="55"/>
      <c r="F1359" s="55"/>
      <c r="G1359" s="55"/>
      <c r="H1359" s="55"/>
      <c r="I1359" s="55"/>
      <c r="J1359" s="55"/>
      <c r="K1359" s="55"/>
      <c r="L1359" s="55"/>
      <c r="M1359" s="55"/>
      <c r="N1359" s="55"/>
      <c r="O1359" s="55"/>
      <c r="P1359" s="55"/>
      <c r="Q1359" s="55"/>
      <c r="R1359" s="55"/>
      <c r="S1359" s="55"/>
      <c r="T1359" s="55"/>
      <c r="U1359" s="55"/>
      <c r="V1359" s="55"/>
      <c r="W1359" s="55"/>
      <c r="X1359" s="55"/>
      <c r="Y1359" s="55"/>
      <c r="Z1359" s="55"/>
      <c r="AA1359" s="55"/>
      <c r="AB1359" s="55"/>
      <c r="AC1359" s="55"/>
      <c r="AD1359" s="55"/>
    </row>
    <row r="1360" spans="3:37" x14ac:dyDescent="0.2">
      <c r="C1360" s="55"/>
      <c r="D1360" s="55"/>
      <c r="E1360" s="55"/>
      <c r="F1360" s="55"/>
      <c r="G1360" s="55"/>
      <c r="H1360" s="55"/>
      <c r="I1360" s="55"/>
      <c r="J1360" s="55"/>
      <c r="K1360" s="55"/>
      <c r="L1360" s="55"/>
      <c r="M1360" s="55"/>
      <c r="N1360" s="55"/>
      <c r="O1360" s="55"/>
      <c r="P1360" s="55"/>
      <c r="Q1360" s="55"/>
      <c r="R1360" s="55"/>
      <c r="S1360" s="55"/>
      <c r="T1360" s="55"/>
      <c r="U1360" s="55"/>
      <c r="V1360" s="55"/>
      <c r="W1360" s="55"/>
      <c r="X1360" s="55"/>
      <c r="Y1360" s="55"/>
      <c r="Z1360" s="55"/>
      <c r="AA1360" s="55"/>
      <c r="AB1360" s="55"/>
      <c r="AC1360" s="55"/>
      <c r="AD1360" s="55"/>
    </row>
    <row r="1361" spans="3:30" x14ac:dyDescent="0.2">
      <c r="C1361" s="55"/>
      <c r="D1361" s="55"/>
      <c r="E1361" s="55"/>
      <c r="F1361" s="55"/>
      <c r="G1361" s="55"/>
      <c r="H1361" s="55"/>
      <c r="I1361" s="55"/>
      <c r="J1361" s="55"/>
      <c r="K1361" s="55"/>
      <c r="L1361" s="55"/>
      <c r="M1361" s="55"/>
      <c r="N1361" s="55"/>
      <c r="O1361" s="55"/>
      <c r="P1361" s="55"/>
      <c r="Q1361" s="55"/>
      <c r="R1361" s="55"/>
      <c r="S1361" s="55"/>
      <c r="T1361" s="55"/>
      <c r="U1361" s="55"/>
      <c r="V1361" s="55"/>
      <c r="W1361" s="55"/>
      <c r="X1361" s="55"/>
      <c r="Y1361" s="55"/>
      <c r="Z1361" s="55"/>
      <c r="AA1361" s="55"/>
      <c r="AB1361" s="55"/>
      <c r="AC1361" s="55"/>
      <c r="AD1361" s="55"/>
    </row>
    <row r="1362" spans="3:30" x14ac:dyDescent="0.2">
      <c r="C1362" s="55"/>
      <c r="D1362" s="55"/>
      <c r="E1362" s="55"/>
      <c r="F1362" s="55"/>
      <c r="G1362" s="55"/>
      <c r="H1362" s="55"/>
      <c r="I1362" s="55"/>
      <c r="J1362" s="55"/>
      <c r="K1362" s="55"/>
      <c r="L1362" s="55"/>
      <c r="M1362" s="55"/>
      <c r="N1362" s="55"/>
      <c r="O1362" s="55"/>
      <c r="P1362" s="55"/>
      <c r="Q1362" s="55"/>
      <c r="R1362" s="55"/>
      <c r="S1362" s="55"/>
      <c r="T1362" s="55"/>
      <c r="U1362" s="55"/>
      <c r="V1362" s="55"/>
      <c r="W1362" s="55"/>
      <c r="X1362" s="55"/>
      <c r="Y1362" s="55"/>
      <c r="Z1362" s="55"/>
      <c r="AA1362" s="55"/>
      <c r="AB1362" s="55"/>
      <c r="AC1362" s="55"/>
      <c r="AD1362" s="55"/>
    </row>
    <row r="1363" spans="3:30" x14ac:dyDescent="0.2">
      <c r="C1363" s="55"/>
      <c r="D1363" s="55"/>
      <c r="E1363" s="55"/>
      <c r="F1363" s="55"/>
      <c r="G1363" s="55"/>
      <c r="H1363" s="55"/>
      <c r="I1363" s="55"/>
      <c r="J1363" s="55"/>
      <c r="K1363" s="55"/>
      <c r="L1363" s="55"/>
      <c r="M1363" s="55"/>
      <c r="N1363" s="55"/>
      <c r="O1363" s="55"/>
      <c r="P1363" s="55"/>
      <c r="Q1363" s="55"/>
      <c r="R1363" s="55"/>
      <c r="S1363" s="55"/>
      <c r="T1363" s="55"/>
      <c r="U1363" s="55"/>
      <c r="V1363" s="55"/>
      <c r="W1363" s="55"/>
      <c r="X1363" s="55"/>
      <c r="Y1363" s="55"/>
      <c r="Z1363" s="55"/>
      <c r="AA1363" s="55"/>
      <c r="AB1363" s="55"/>
      <c r="AC1363" s="55"/>
      <c r="AD1363" s="55"/>
    </row>
    <row r="1364" spans="3:30" x14ac:dyDescent="0.2">
      <c r="C1364" s="55"/>
      <c r="D1364" s="55"/>
      <c r="E1364" s="55"/>
      <c r="F1364" s="55"/>
      <c r="G1364" s="55"/>
      <c r="H1364" s="55"/>
      <c r="I1364" s="55"/>
      <c r="J1364" s="55"/>
      <c r="K1364" s="55"/>
      <c r="L1364" s="55"/>
      <c r="M1364" s="55"/>
      <c r="N1364" s="55"/>
      <c r="O1364" s="55"/>
      <c r="P1364" s="55"/>
      <c r="Q1364" s="55"/>
      <c r="R1364" s="55"/>
      <c r="S1364" s="55"/>
      <c r="T1364" s="55"/>
      <c r="U1364" s="55"/>
      <c r="V1364" s="55"/>
      <c r="W1364" s="55"/>
      <c r="X1364" s="55"/>
      <c r="Y1364" s="55"/>
      <c r="Z1364" s="55"/>
      <c r="AA1364" s="55"/>
      <c r="AB1364" s="55"/>
      <c r="AC1364" s="55"/>
      <c r="AD1364" s="55"/>
    </row>
    <row r="1365" spans="3:30" x14ac:dyDescent="0.2">
      <c r="C1365" s="55"/>
      <c r="D1365" s="55"/>
      <c r="E1365" s="55"/>
      <c r="F1365" s="55"/>
      <c r="G1365" s="55"/>
      <c r="H1365" s="55"/>
      <c r="I1365" s="55"/>
      <c r="J1365" s="55"/>
      <c r="K1365" s="55"/>
      <c r="L1365" s="55"/>
      <c r="M1365" s="55"/>
      <c r="N1365" s="55"/>
      <c r="O1365" s="55"/>
      <c r="P1365" s="55"/>
      <c r="Q1365" s="55"/>
      <c r="R1365" s="55"/>
      <c r="S1365" s="55"/>
      <c r="T1365" s="55"/>
      <c r="U1365" s="55"/>
      <c r="V1365" s="55"/>
      <c r="W1365" s="55"/>
      <c r="X1365" s="55"/>
      <c r="Y1365" s="55"/>
      <c r="Z1365" s="55"/>
      <c r="AA1365" s="55"/>
      <c r="AB1365" s="55"/>
      <c r="AC1365" s="55"/>
      <c r="AD1365" s="55"/>
    </row>
    <row r="1366" spans="3:30" x14ac:dyDescent="0.2">
      <c r="C1366" s="55"/>
      <c r="D1366" s="55"/>
      <c r="E1366" s="55"/>
      <c r="F1366" s="55"/>
      <c r="G1366" s="55"/>
      <c r="H1366" s="55"/>
      <c r="I1366" s="55"/>
      <c r="J1366" s="55"/>
      <c r="K1366" s="55"/>
      <c r="L1366" s="55"/>
      <c r="M1366" s="55"/>
      <c r="N1366" s="55"/>
      <c r="O1366" s="55"/>
      <c r="P1366" s="55"/>
      <c r="Q1366" s="55"/>
      <c r="R1366" s="55"/>
      <c r="S1366" s="55"/>
      <c r="T1366" s="55"/>
      <c r="U1366" s="55"/>
      <c r="V1366" s="55"/>
      <c r="W1366" s="55"/>
      <c r="X1366" s="55"/>
      <c r="Y1366" s="55"/>
      <c r="Z1366" s="55"/>
      <c r="AA1366" s="55"/>
      <c r="AB1366" s="55"/>
      <c r="AC1366" s="55"/>
      <c r="AD1366" s="55"/>
    </row>
    <row r="1367" spans="3:30" x14ac:dyDescent="0.2">
      <c r="C1367" s="55"/>
      <c r="D1367" s="55"/>
      <c r="E1367" s="55"/>
      <c r="F1367" s="55"/>
      <c r="G1367" s="55"/>
      <c r="H1367" s="55"/>
      <c r="I1367" s="55"/>
      <c r="J1367" s="55"/>
      <c r="K1367" s="55"/>
      <c r="L1367" s="55"/>
      <c r="M1367" s="55"/>
      <c r="N1367" s="55"/>
      <c r="O1367" s="55"/>
      <c r="P1367" s="55"/>
      <c r="Q1367" s="55"/>
      <c r="R1367" s="55"/>
      <c r="S1367" s="55"/>
      <c r="T1367" s="55"/>
      <c r="U1367" s="55"/>
      <c r="V1367" s="55"/>
      <c r="W1367" s="55"/>
      <c r="X1367" s="55"/>
      <c r="Y1367" s="55"/>
      <c r="Z1367" s="55"/>
      <c r="AA1367" s="55"/>
      <c r="AB1367" s="55"/>
      <c r="AC1367" s="55"/>
      <c r="AD1367" s="55"/>
    </row>
    <row r="1368" spans="3:30" x14ac:dyDescent="0.2">
      <c r="C1368" s="55"/>
      <c r="D1368" s="55"/>
      <c r="E1368" s="55"/>
      <c r="F1368" s="55"/>
      <c r="G1368" s="55"/>
      <c r="H1368" s="55"/>
      <c r="I1368" s="55"/>
      <c r="J1368" s="55"/>
      <c r="K1368" s="55"/>
      <c r="L1368" s="55"/>
      <c r="M1368" s="55"/>
      <c r="N1368" s="55"/>
      <c r="O1368" s="55"/>
      <c r="P1368" s="55"/>
      <c r="Q1368" s="55"/>
      <c r="R1368" s="55"/>
      <c r="S1368" s="55"/>
      <c r="T1368" s="55"/>
      <c r="U1368" s="55"/>
      <c r="V1368" s="55"/>
      <c r="W1368" s="55"/>
      <c r="X1368" s="55"/>
      <c r="Y1368" s="55"/>
      <c r="Z1368" s="55"/>
      <c r="AA1368" s="55"/>
      <c r="AB1368" s="55"/>
      <c r="AC1368" s="55"/>
      <c r="AD1368" s="55"/>
    </row>
    <row r="1369" spans="3:30" x14ac:dyDescent="0.2">
      <c r="C1369" s="55"/>
      <c r="D1369" s="55"/>
      <c r="E1369" s="55"/>
      <c r="F1369" s="55"/>
      <c r="G1369" s="55"/>
      <c r="H1369" s="55"/>
      <c r="I1369" s="55"/>
      <c r="J1369" s="55"/>
      <c r="K1369" s="55"/>
      <c r="L1369" s="55"/>
      <c r="M1369" s="55"/>
      <c r="N1369" s="55"/>
      <c r="O1369" s="55"/>
      <c r="P1369" s="55"/>
      <c r="Q1369" s="55"/>
      <c r="R1369" s="55"/>
      <c r="S1369" s="55"/>
      <c r="T1369" s="55"/>
      <c r="U1369" s="55"/>
      <c r="V1369" s="55"/>
      <c r="W1369" s="55"/>
      <c r="X1369" s="55"/>
      <c r="Y1369" s="55"/>
      <c r="Z1369" s="55"/>
      <c r="AA1369" s="55"/>
      <c r="AB1369" s="55"/>
      <c r="AC1369" s="55"/>
      <c r="AD1369" s="55"/>
    </row>
    <row r="1370" spans="3:30" x14ac:dyDescent="0.2">
      <c r="C1370" s="55"/>
      <c r="D1370" s="55"/>
      <c r="E1370" s="55"/>
      <c r="F1370" s="55"/>
      <c r="G1370" s="55"/>
      <c r="H1370" s="55"/>
      <c r="I1370" s="55"/>
      <c r="J1370" s="55"/>
      <c r="K1370" s="55"/>
      <c r="L1370" s="55"/>
      <c r="M1370" s="55"/>
      <c r="N1370" s="55"/>
      <c r="O1370" s="55"/>
      <c r="P1370" s="55"/>
      <c r="Q1370" s="55"/>
      <c r="R1370" s="55"/>
      <c r="S1370" s="55"/>
      <c r="T1370" s="55"/>
      <c r="U1370" s="55"/>
      <c r="V1370" s="55"/>
      <c r="W1370" s="55"/>
      <c r="X1370" s="55"/>
      <c r="Y1370" s="55"/>
      <c r="Z1370" s="55"/>
      <c r="AA1370" s="55"/>
      <c r="AB1370" s="55"/>
      <c r="AC1370" s="55"/>
      <c r="AD1370" s="55"/>
    </row>
    <row r="1371" spans="3:30" x14ac:dyDescent="0.2">
      <c r="C1371" s="55"/>
      <c r="D1371" s="55"/>
      <c r="E1371" s="55"/>
      <c r="F1371" s="55"/>
      <c r="G1371" s="55"/>
      <c r="H1371" s="55"/>
      <c r="I1371" s="55"/>
      <c r="J1371" s="55"/>
      <c r="K1371" s="55"/>
      <c r="L1371" s="55"/>
      <c r="M1371" s="55"/>
      <c r="N1371" s="55"/>
      <c r="O1371" s="55"/>
      <c r="P1371" s="55"/>
      <c r="Q1371" s="55"/>
      <c r="R1371" s="55"/>
      <c r="S1371" s="55"/>
      <c r="T1371" s="55"/>
      <c r="U1371" s="55"/>
      <c r="V1371" s="55"/>
      <c r="W1371" s="55"/>
      <c r="X1371" s="55"/>
      <c r="Y1371" s="55"/>
      <c r="Z1371" s="55"/>
      <c r="AA1371" s="55"/>
      <c r="AB1371" s="55"/>
      <c r="AC1371" s="55"/>
      <c r="AD1371" s="55"/>
    </row>
    <row r="1372" spans="3:30" x14ac:dyDescent="0.2">
      <c r="C1372" s="55"/>
      <c r="D1372" s="55"/>
      <c r="E1372" s="55"/>
      <c r="F1372" s="55"/>
      <c r="G1372" s="55"/>
      <c r="H1372" s="55"/>
      <c r="I1372" s="55"/>
      <c r="J1372" s="55"/>
      <c r="K1372" s="55"/>
      <c r="L1372" s="55"/>
      <c r="M1372" s="55"/>
      <c r="N1372" s="55"/>
      <c r="O1372" s="55"/>
      <c r="P1372" s="55"/>
      <c r="Q1372" s="55"/>
      <c r="R1372" s="55"/>
      <c r="S1372" s="55"/>
      <c r="T1372" s="55"/>
      <c r="U1372" s="55"/>
      <c r="V1372" s="55"/>
      <c r="W1372" s="55"/>
      <c r="X1372" s="55"/>
      <c r="Y1372" s="55"/>
      <c r="Z1372" s="55"/>
      <c r="AA1372" s="55"/>
      <c r="AB1372" s="55"/>
      <c r="AC1372" s="55"/>
      <c r="AD1372" s="55"/>
    </row>
    <row r="1373" spans="3:30" x14ac:dyDescent="0.2">
      <c r="C1373" s="55"/>
      <c r="D1373" s="55"/>
      <c r="E1373" s="55"/>
      <c r="F1373" s="55"/>
      <c r="G1373" s="55"/>
      <c r="H1373" s="55"/>
      <c r="I1373" s="55"/>
      <c r="J1373" s="55"/>
      <c r="K1373" s="55"/>
      <c r="L1373" s="55"/>
      <c r="M1373" s="55"/>
      <c r="N1373" s="55"/>
      <c r="O1373" s="55"/>
      <c r="P1373" s="55"/>
      <c r="Q1373" s="55"/>
      <c r="R1373" s="55"/>
      <c r="S1373" s="55"/>
      <c r="T1373" s="55"/>
      <c r="U1373" s="55"/>
      <c r="V1373" s="55"/>
      <c r="W1373" s="55"/>
      <c r="X1373" s="55"/>
      <c r="Y1373" s="55"/>
      <c r="Z1373" s="55"/>
      <c r="AA1373" s="55"/>
      <c r="AB1373" s="55"/>
      <c r="AC1373" s="55"/>
      <c r="AD1373" s="55"/>
    </row>
    <row r="1374" spans="3:30" x14ac:dyDescent="0.2">
      <c r="C1374" s="55"/>
      <c r="D1374" s="55"/>
      <c r="E1374" s="55"/>
      <c r="F1374" s="55"/>
      <c r="G1374" s="55"/>
      <c r="H1374" s="55"/>
      <c r="I1374" s="55"/>
      <c r="J1374" s="55"/>
      <c r="K1374" s="55"/>
      <c r="L1374" s="55"/>
      <c r="M1374" s="55"/>
      <c r="N1374" s="55"/>
      <c r="O1374" s="55"/>
      <c r="P1374" s="55"/>
      <c r="Q1374" s="55"/>
      <c r="R1374" s="55"/>
      <c r="S1374" s="55"/>
      <c r="T1374" s="55"/>
      <c r="U1374" s="55"/>
      <c r="V1374" s="55"/>
      <c r="W1374" s="55"/>
      <c r="X1374" s="55"/>
      <c r="Y1374" s="55"/>
      <c r="Z1374" s="55"/>
      <c r="AA1374" s="55"/>
      <c r="AB1374" s="55"/>
      <c r="AC1374" s="55"/>
      <c r="AD1374" s="55"/>
    </row>
    <row r="1375" spans="3:30" x14ac:dyDescent="0.2">
      <c r="C1375" s="55"/>
      <c r="D1375" s="55"/>
      <c r="E1375" s="55"/>
      <c r="F1375" s="55"/>
      <c r="G1375" s="55"/>
      <c r="H1375" s="55"/>
      <c r="I1375" s="55"/>
      <c r="J1375" s="55"/>
      <c r="K1375" s="55"/>
      <c r="L1375" s="55"/>
      <c r="M1375" s="55"/>
      <c r="N1375" s="55"/>
      <c r="O1375" s="55"/>
      <c r="P1375" s="55"/>
      <c r="Q1375" s="55"/>
      <c r="R1375" s="55"/>
      <c r="S1375" s="55"/>
      <c r="T1375" s="55"/>
      <c r="U1375" s="55"/>
      <c r="V1375" s="55"/>
      <c r="W1375" s="55"/>
      <c r="X1375" s="55"/>
      <c r="Y1375" s="55"/>
      <c r="Z1375" s="55"/>
      <c r="AA1375" s="55"/>
      <c r="AB1375" s="55"/>
      <c r="AC1375" s="55"/>
      <c r="AD1375" s="55"/>
    </row>
    <row r="1376" spans="3:30" x14ac:dyDescent="0.2">
      <c r="C1376" s="55"/>
      <c r="D1376" s="55"/>
      <c r="E1376" s="55"/>
      <c r="F1376" s="55"/>
      <c r="G1376" s="55"/>
      <c r="H1376" s="55"/>
      <c r="I1376" s="55"/>
      <c r="J1376" s="55"/>
      <c r="K1376" s="55"/>
      <c r="L1376" s="55"/>
      <c r="M1376" s="55"/>
      <c r="N1376" s="55"/>
      <c r="O1376" s="55"/>
      <c r="P1376" s="55"/>
      <c r="Q1376" s="55"/>
      <c r="R1376" s="55"/>
      <c r="S1376" s="55"/>
      <c r="T1376" s="55"/>
      <c r="U1376" s="55"/>
      <c r="V1376" s="55"/>
      <c r="W1376" s="55"/>
      <c r="X1376" s="55"/>
      <c r="Y1376" s="55"/>
      <c r="Z1376" s="55"/>
      <c r="AA1376" s="55"/>
      <c r="AB1376" s="55"/>
      <c r="AC1376" s="55"/>
      <c r="AD1376" s="55"/>
    </row>
    <row r="1377" spans="3:30" x14ac:dyDescent="0.2">
      <c r="C1377" s="55"/>
      <c r="D1377" s="55"/>
      <c r="E1377" s="55"/>
      <c r="F1377" s="55"/>
      <c r="G1377" s="55"/>
      <c r="H1377" s="55"/>
      <c r="I1377" s="55"/>
      <c r="J1377" s="55"/>
      <c r="K1377" s="55"/>
      <c r="L1377" s="55"/>
      <c r="M1377" s="55"/>
      <c r="N1377" s="55"/>
      <c r="O1377" s="55"/>
      <c r="P1377" s="55"/>
      <c r="Q1377" s="55"/>
      <c r="R1377" s="55"/>
      <c r="S1377" s="55"/>
      <c r="T1377" s="55"/>
      <c r="U1377" s="55"/>
      <c r="V1377" s="55"/>
      <c r="W1377" s="55"/>
      <c r="X1377" s="55"/>
      <c r="Y1377" s="55"/>
      <c r="Z1377" s="55"/>
      <c r="AA1377" s="55"/>
      <c r="AB1377" s="55"/>
      <c r="AC1377" s="55"/>
      <c r="AD1377" s="55"/>
    </row>
    <row r="1378" spans="3:30" x14ac:dyDescent="0.2">
      <c r="C1378" s="55"/>
      <c r="D1378" s="55"/>
      <c r="E1378" s="55"/>
      <c r="F1378" s="55"/>
      <c r="G1378" s="55"/>
      <c r="H1378" s="55"/>
      <c r="I1378" s="55"/>
      <c r="J1378" s="55"/>
      <c r="K1378" s="55"/>
      <c r="L1378" s="55"/>
      <c r="M1378" s="55"/>
      <c r="N1378" s="55"/>
      <c r="O1378" s="55"/>
      <c r="P1378" s="55"/>
      <c r="Q1378" s="55"/>
      <c r="R1378" s="55"/>
      <c r="S1378" s="55"/>
      <c r="T1378" s="55"/>
      <c r="U1378" s="55"/>
      <c r="V1378" s="55"/>
      <c r="W1378" s="55"/>
      <c r="X1378" s="55"/>
      <c r="Y1378" s="55"/>
      <c r="Z1378" s="55"/>
      <c r="AA1378" s="55"/>
      <c r="AB1378" s="55"/>
      <c r="AC1378" s="55"/>
      <c r="AD1378" s="55"/>
    </row>
  </sheetData>
  <sheetProtection formatCells="0" formatRows="0"/>
  <mergeCells count="244">
    <mergeCell ref="Y37:AA37"/>
    <mergeCell ref="Y38:AA38"/>
    <mergeCell ref="Y39:AA39"/>
    <mergeCell ref="U37:V37"/>
    <mergeCell ref="U36:V36"/>
    <mergeCell ref="U38:V38"/>
    <mergeCell ref="U39:V39"/>
    <mergeCell ref="P36:R36"/>
    <mergeCell ref="P37:R37"/>
    <mergeCell ref="P38:R38"/>
    <mergeCell ref="P39:R39"/>
    <mergeCell ref="M4:O4"/>
    <mergeCell ref="K79:N79"/>
    <mergeCell ref="C80:Q80"/>
    <mergeCell ref="S80:Z80"/>
    <mergeCell ref="X107:AD107"/>
    <mergeCell ref="Y56:AA58"/>
    <mergeCell ref="C59:I61"/>
    <mergeCell ref="J59:K61"/>
    <mergeCell ref="L59:M61"/>
    <mergeCell ref="N59:O61"/>
    <mergeCell ref="P59:R61"/>
    <mergeCell ref="S59:T61"/>
    <mergeCell ref="U59:V61"/>
    <mergeCell ref="W59:X61"/>
    <mergeCell ref="Y59:AA61"/>
    <mergeCell ref="S62:T64"/>
    <mergeCell ref="U62:V64"/>
    <mergeCell ref="W62:X64"/>
    <mergeCell ref="Y62:AA64"/>
    <mergeCell ref="J62:K64"/>
    <mergeCell ref="L62:M64"/>
    <mergeCell ref="N62:O64"/>
    <mergeCell ref="P62:R64"/>
    <mergeCell ref="S44:T46"/>
    <mergeCell ref="S50:T52"/>
    <mergeCell ref="U50:V52"/>
    <mergeCell ref="W50:X52"/>
    <mergeCell ref="Y50:AA52"/>
    <mergeCell ref="S32:T34"/>
    <mergeCell ref="U32:V34"/>
    <mergeCell ref="W32:X34"/>
    <mergeCell ref="Y32:AA34"/>
    <mergeCell ref="U41:V43"/>
    <mergeCell ref="W41:X43"/>
    <mergeCell ref="Y41:AA43"/>
    <mergeCell ref="S35:T35"/>
    <mergeCell ref="U35:V35"/>
    <mergeCell ref="W35:X35"/>
    <mergeCell ref="Y35:AA35"/>
    <mergeCell ref="S40:T40"/>
    <mergeCell ref="U40:V40"/>
    <mergeCell ref="W40:X40"/>
    <mergeCell ref="Y40:AA40"/>
    <mergeCell ref="U44:V46"/>
    <mergeCell ref="W44:X46"/>
    <mergeCell ref="Y44:AA46"/>
    <mergeCell ref="Y47:AA49"/>
    <mergeCell ref="Y36:AA36"/>
    <mergeCell ref="AE14:AE65"/>
    <mergeCell ref="AB15:AD16"/>
    <mergeCell ref="S15:X15"/>
    <mergeCell ref="Y15:AA16"/>
    <mergeCell ref="S16:T16"/>
    <mergeCell ref="U16:V16"/>
    <mergeCell ref="W16:X16"/>
    <mergeCell ref="S17:T19"/>
    <mergeCell ref="U17:V19"/>
    <mergeCell ref="W17:X19"/>
    <mergeCell ref="Y17:AA19"/>
    <mergeCell ref="S20:T22"/>
    <mergeCell ref="U20:V22"/>
    <mergeCell ref="S47:T49"/>
    <mergeCell ref="U47:V49"/>
    <mergeCell ref="W47:X49"/>
    <mergeCell ref="S53:T55"/>
    <mergeCell ref="U53:V55"/>
    <mergeCell ref="W53:X55"/>
    <mergeCell ref="Y53:AA55"/>
    <mergeCell ref="S41:T43"/>
    <mergeCell ref="S56:T58"/>
    <mergeCell ref="U56:V58"/>
    <mergeCell ref="W56:X58"/>
    <mergeCell ref="C53:I55"/>
    <mergeCell ref="J53:K55"/>
    <mergeCell ref="L53:M55"/>
    <mergeCell ref="N53:O55"/>
    <mergeCell ref="P53:R55"/>
    <mergeCell ref="C62:I64"/>
    <mergeCell ref="C56:I58"/>
    <mergeCell ref="J56:K58"/>
    <mergeCell ref="L56:M58"/>
    <mergeCell ref="N56:O58"/>
    <mergeCell ref="P56:R58"/>
    <mergeCell ref="C50:I52"/>
    <mergeCell ref="J50:K52"/>
    <mergeCell ref="L50:M52"/>
    <mergeCell ref="N50:O52"/>
    <mergeCell ref="P50:R52"/>
    <mergeCell ref="C47:I49"/>
    <mergeCell ref="J47:K49"/>
    <mergeCell ref="L47:M49"/>
    <mergeCell ref="N47:O49"/>
    <mergeCell ref="P47:R49"/>
    <mergeCell ref="C44:I46"/>
    <mergeCell ref="J44:K46"/>
    <mergeCell ref="L44:M46"/>
    <mergeCell ref="N44:O46"/>
    <mergeCell ref="P44:R46"/>
    <mergeCell ref="C41:I43"/>
    <mergeCell ref="J41:K43"/>
    <mergeCell ref="L41:M43"/>
    <mergeCell ref="N41:O43"/>
    <mergeCell ref="P41:R43"/>
    <mergeCell ref="C13:AD13"/>
    <mergeCell ref="C26:I28"/>
    <mergeCell ref="J26:K28"/>
    <mergeCell ref="L26:M28"/>
    <mergeCell ref="N26:O28"/>
    <mergeCell ref="P26:R28"/>
    <mergeCell ref="S23:T25"/>
    <mergeCell ref="U23:V25"/>
    <mergeCell ref="W23:X25"/>
    <mergeCell ref="Y23:AA25"/>
    <mergeCell ref="S26:T28"/>
    <mergeCell ref="U26:V28"/>
    <mergeCell ref="W26:X28"/>
    <mergeCell ref="Y26:AA28"/>
    <mergeCell ref="C23:I25"/>
    <mergeCell ref="J23:K25"/>
    <mergeCell ref="C14:AD14"/>
    <mergeCell ref="C97:Q97"/>
    <mergeCell ref="C100:Q100"/>
    <mergeCell ref="C107:Q108"/>
    <mergeCell ref="C103:Q103"/>
    <mergeCell ref="C82:Q82"/>
    <mergeCell ref="T116:AD116"/>
    <mergeCell ref="U121:AD122"/>
    <mergeCell ref="C15:I16"/>
    <mergeCell ref="J15:O15"/>
    <mergeCell ref="P15:R16"/>
    <mergeCell ref="J16:K16"/>
    <mergeCell ref="L16:M16"/>
    <mergeCell ref="N16:O16"/>
    <mergeCell ref="L29:M31"/>
    <mergeCell ref="N29:O31"/>
    <mergeCell ref="P29:R31"/>
    <mergeCell ref="C35:I40"/>
    <mergeCell ref="C32:I34"/>
    <mergeCell ref="J32:K34"/>
    <mergeCell ref="L32:M34"/>
    <mergeCell ref="N32:O34"/>
    <mergeCell ref="P32:R34"/>
    <mergeCell ref="J35:K35"/>
    <mergeCell ref="N35:O35"/>
    <mergeCell ref="C130:F130"/>
    <mergeCell ref="C133:F133"/>
    <mergeCell ref="C131:F131"/>
    <mergeCell ref="C132:F132"/>
    <mergeCell ref="C125:J126"/>
    <mergeCell ref="V125:AD126"/>
    <mergeCell ref="C127:J127"/>
    <mergeCell ref="V127:AD127"/>
    <mergeCell ref="C110:AD110"/>
    <mergeCell ref="U113:AD114"/>
    <mergeCell ref="D113:P113"/>
    <mergeCell ref="D117:P117"/>
    <mergeCell ref="U117:AD118"/>
    <mergeCell ref="C120:P122"/>
    <mergeCell ref="C128:F128"/>
    <mergeCell ref="C129:F129"/>
    <mergeCell ref="T120:AC120"/>
    <mergeCell ref="B66:B67"/>
    <mergeCell ref="C66:AD66"/>
    <mergeCell ref="C67:AD68"/>
    <mergeCell ref="C69:AD69"/>
    <mergeCell ref="C75:AD75"/>
    <mergeCell ref="C74:AD74"/>
    <mergeCell ref="C73:AD73"/>
    <mergeCell ref="C72:AD72"/>
    <mergeCell ref="C8:AD10"/>
    <mergeCell ref="C71:AD71"/>
    <mergeCell ref="C70:AD70"/>
    <mergeCell ref="C11:AD11"/>
    <mergeCell ref="C12:AD12"/>
    <mergeCell ref="C20:I22"/>
    <mergeCell ref="J20:K22"/>
    <mergeCell ref="L20:M22"/>
    <mergeCell ref="N20:O22"/>
    <mergeCell ref="P20:R22"/>
    <mergeCell ref="W20:X22"/>
    <mergeCell ref="Y20:AA22"/>
    <mergeCell ref="C17:I19"/>
    <mergeCell ref="J17:K19"/>
    <mergeCell ref="L17:M19"/>
    <mergeCell ref="N17:O19"/>
    <mergeCell ref="C3:AD3"/>
    <mergeCell ref="Q4:U4"/>
    <mergeCell ref="V4:Y4"/>
    <mergeCell ref="R7:AD7"/>
    <mergeCell ref="C5:O6"/>
    <mergeCell ref="U82:V82"/>
    <mergeCell ref="T112:AC112"/>
    <mergeCell ref="C85:Q85"/>
    <mergeCell ref="C88:Q88"/>
    <mergeCell ref="C91:Q91"/>
    <mergeCell ref="C94:Q94"/>
    <mergeCell ref="Z4:AD4"/>
    <mergeCell ref="W6:X6"/>
    <mergeCell ref="P17:R19"/>
    <mergeCell ref="L23:M25"/>
    <mergeCell ref="N23:O25"/>
    <mergeCell ref="P23:R25"/>
    <mergeCell ref="S29:T31"/>
    <mergeCell ref="U29:V31"/>
    <mergeCell ref="W29:X31"/>
    <mergeCell ref="Y29:AA31"/>
    <mergeCell ref="C29:I31"/>
    <mergeCell ref="J29:K31"/>
    <mergeCell ref="C76:AD78"/>
    <mergeCell ref="P35:R35"/>
    <mergeCell ref="J40:K40"/>
    <mergeCell ref="AB62:AD64"/>
    <mergeCell ref="AB17:AD19"/>
    <mergeCell ref="AB20:AD22"/>
    <mergeCell ref="AB23:AD25"/>
    <mergeCell ref="AB26:AD28"/>
    <mergeCell ref="AB29:AD31"/>
    <mergeCell ref="AB32:AD34"/>
    <mergeCell ref="AB41:AD43"/>
    <mergeCell ref="AB44:AD46"/>
    <mergeCell ref="AB35:AD35"/>
    <mergeCell ref="AB40:AD40"/>
    <mergeCell ref="AB47:AD49"/>
    <mergeCell ref="AB50:AD52"/>
    <mergeCell ref="AB53:AD55"/>
    <mergeCell ref="AB56:AD58"/>
    <mergeCell ref="AB59:AD61"/>
    <mergeCell ref="AB39:AD39"/>
    <mergeCell ref="AB38:AD38"/>
    <mergeCell ref="AB37:AD37"/>
    <mergeCell ref="AB36:AD36"/>
    <mergeCell ref="N40:O40"/>
    <mergeCell ref="P40:R40"/>
  </mergeCells>
  <dataValidations disablePrompts="1" count="4">
    <dataValidation type="list" allowBlank="1" showInputMessage="1" showErrorMessage="1" sqref="AS65609 KO65609 UK65609 AEG65609 AOC65609 AXY65609 BHU65609 BRQ65609 CBM65609 CLI65609 CVE65609 DFA65609 DOW65609 DYS65609 EIO65609 ESK65609 FCG65609 FMC65609 FVY65609 GFU65609 GPQ65609 GZM65609 HJI65609 HTE65609 IDA65609 IMW65609 IWS65609 JGO65609 JQK65609 KAG65609 KKC65609 KTY65609 LDU65609 LNQ65609 LXM65609 MHI65609 MRE65609 NBA65609 NKW65609 NUS65609 OEO65609 OOK65609 OYG65609 PIC65609 PRY65609 QBU65609 QLQ65609 QVM65609 RFI65609 RPE65609 RZA65609 SIW65609 SSS65609 TCO65609 TMK65609 TWG65609 UGC65609 UPY65609 UZU65609 VJQ65609 VTM65609 WDI65609 WNE65609 WXA65609 AS131145 KO131145 UK131145 AEG131145 AOC131145 AXY131145 BHU131145 BRQ131145 CBM131145 CLI131145 CVE131145 DFA131145 DOW131145 DYS131145 EIO131145 ESK131145 FCG131145 FMC131145 FVY131145 GFU131145 GPQ131145 GZM131145 HJI131145 HTE131145 IDA131145 IMW131145 IWS131145 JGO131145 JQK131145 KAG131145 KKC131145 KTY131145 LDU131145 LNQ131145 LXM131145 MHI131145 MRE131145 NBA131145 NKW131145 NUS131145 OEO131145 OOK131145 OYG131145 PIC131145 PRY131145 QBU131145 QLQ131145 QVM131145 RFI131145 RPE131145 RZA131145 SIW131145 SSS131145 TCO131145 TMK131145 TWG131145 UGC131145 UPY131145 UZU131145 VJQ131145 VTM131145 WDI131145 WNE131145 WXA131145 AS196681 KO196681 UK196681 AEG196681 AOC196681 AXY196681 BHU196681 BRQ196681 CBM196681 CLI196681 CVE196681 DFA196681 DOW196681 DYS196681 EIO196681 ESK196681 FCG196681 FMC196681 FVY196681 GFU196681 GPQ196681 GZM196681 HJI196681 HTE196681 IDA196681 IMW196681 IWS196681 JGO196681 JQK196681 KAG196681 KKC196681 KTY196681 LDU196681 LNQ196681 LXM196681 MHI196681 MRE196681 NBA196681 NKW196681 NUS196681 OEO196681 OOK196681 OYG196681 PIC196681 PRY196681 QBU196681 QLQ196681 QVM196681 RFI196681 RPE196681 RZA196681 SIW196681 SSS196681 TCO196681 TMK196681 TWG196681 UGC196681 UPY196681 UZU196681 VJQ196681 VTM196681 WDI196681 WNE196681 WXA196681 AS262217 KO262217 UK262217 AEG262217 AOC262217 AXY262217 BHU262217 BRQ262217 CBM262217 CLI262217 CVE262217 DFA262217 DOW262217 DYS262217 EIO262217 ESK262217 FCG262217 FMC262217 FVY262217 GFU262217 GPQ262217 GZM262217 HJI262217 HTE262217 IDA262217 IMW262217 IWS262217 JGO262217 JQK262217 KAG262217 KKC262217 KTY262217 LDU262217 LNQ262217 LXM262217 MHI262217 MRE262217 NBA262217 NKW262217 NUS262217 OEO262217 OOK262217 OYG262217 PIC262217 PRY262217 QBU262217 QLQ262217 QVM262217 RFI262217 RPE262217 RZA262217 SIW262217 SSS262217 TCO262217 TMK262217 TWG262217 UGC262217 UPY262217 UZU262217 VJQ262217 VTM262217 WDI262217 WNE262217 WXA262217 AS327753 KO327753 UK327753 AEG327753 AOC327753 AXY327753 BHU327753 BRQ327753 CBM327753 CLI327753 CVE327753 DFA327753 DOW327753 DYS327753 EIO327753 ESK327753 FCG327753 FMC327753 FVY327753 GFU327753 GPQ327753 GZM327753 HJI327753 HTE327753 IDA327753 IMW327753 IWS327753 JGO327753 JQK327753 KAG327753 KKC327753 KTY327753 LDU327753 LNQ327753 LXM327753 MHI327753 MRE327753 NBA327753 NKW327753 NUS327753 OEO327753 OOK327753 OYG327753 PIC327753 PRY327753 QBU327753 QLQ327753 QVM327753 RFI327753 RPE327753 RZA327753 SIW327753 SSS327753 TCO327753 TMK327753 TWG327753 UGC327753 UPY327753 UZU327753 VJQ327753 VTM327753 WDI327753 WNE327753 WXA327753 AS393289 KO393289 UK393289 AEG393289 AOC393289 AXY393289 BHU393289 BRQ393289 CBM393289 CLI393289 CVE393289 DFA393289 DOW393289 DYS393289 EIO393289 ESK393289 FCG393289 FMC393289 FVY393289 GFU393289 GPQ393289 GZM393289 HJI393289 HTE393289 IDA393289 IMW393289 IWS393289 JGO393289 JQK393289 KAG393289 KKC393289 KTY393289 LDU393289 LNQ393289 LXM393289 MHI393289 MRE393289 NBA393289 NKW393289 NUS393289 OEO393289 OOK393289 OYG393289 PIC393289 PRY393289 QBU393289 QLQ393289 QVM393289 RFI393289 RPE393289 RZA393289 SIW393289 SSS393289 TCO393289 TMK393289 TWG393289 UGC393289 UPY393289 UZU393289 VJQ393289 VTM393289 WDI393289 WNE393289 WXA393289 AS458825 KO458825 UK458825 AEG458825 AOC458825 AXY458825 BHU458825 BRQ458825 CBM458825 CLI458825 CVE458825 DFA458825 DOW458825 DYS458825 EIO458825 ESK458825 FCG458825 FMC458825 FVY458825 GFU458825 GPQ458825 GZM458825 HJI458825 HTE458825 IDA458825 IMW458825 IWS458825 JGO458825 JQK458825 KAG458825 KKC458825 KTY458825 LDU458825 LNQ458825 LXM458825 MHI458825 MRE458825 NBA458825 NKW458825 NUS458825 OEO458825 OOK458825 OYG458825 PIC458825 PRY458825 QBU458825 QLQ458825 QVM458825 RFI458825 RPE458825 RZA458825 SIW458825 SSS458825 TCO458825 TMK458825 TWG458825 UGC458825 UPY458825 UZU458825 VJQ458825 VTM458825 WDI458825 WNE458825 WXA458825 AS524361 KO524361 UK524361 AEG524361 AOC524361 AXY524361 BHU524361 BRQ524361 CBM524361 CLI524361 CVE524361 DFA524361 DOW524361 DYS524361 EIO524361 ESK524361 FCG524361 FMC524361 FVY524361 GFU524361 GPQ524361 GZM524361 HJI524361 HTE524361 IDA524361 IMW524361 IWS524361 JGO524361 JQK524361 KAG524361 KKC524361 KTY524361 LDU524361 LNQ524361 LXM524361 MHI524361 MRE524361 NBA524361 NKW524361 NUS524361 OEO524361 OOK524361 OYG524361 PIC524361 PRY524361 QBU524361 QLQ524361 QVM524361 RFI524361 RPE524361 RZA524361 SIW524361 SSS524361 TCO524361 TMK524361 TWG524361 UGC524361 UPY524361 UZU524361 VJQ524361 VTM524361 WDI524361 WNE524361 WXA524361 AS589897 KO589897 UK589897 AEG589897 AOC589897 AXY589897 BHU589897 BRQ589897 CBM589897 CLI589897 CVE589897 DFA589897 DOW589897 DYS589897 EIO589897 ESK589897 FCG589897 FMC589897 FVY589897 GFU589897 GPQ589897 GZM589897 HJI589897 HTE589897 IDA589897 IMW589897 IWS589897 JGO589897 JQK589897 KAG589897 KKC589897 KTY589897 LDU589897 LNQ589897 LXM589897 MHI589897 MRE589897 NBA589897 NKW589897 NUS589897 OEO589897 OOK589897 OYG589897 PIC589897 PRY589897 QBU589897 QLQ589897 QVM589897 RFI589897 RPE589897 RZA589897 SIW589897 SSS589897 TCO589897 TMK589897 TWG589897 UGC589897 UPY589897 UZU589897 VJQ589897 VTM589897 WDI589897 WNE589897 WXA589897 AS655433 KO655433 UK655433 AEG655433 AOC655433 AXY655433 BHU655433 BRQ655433 CBM655433 CLI655433 CVE655433 DFA655433 DOW655433 DYS655433 EIO655433 ESK655433 FCG655433 FMC655433 FVY655433 GFU655433 GPQ655433 GZM655433 HJI655433 HTE655433 IDA655433 IMW655433 IWS655433 JGO655433 JQK655433 KAG655433 KKC655433 KTY655433 LDU655433 LNQ655433 LXM655433 MHI655433 MRE655433 NBA655433 NKW655433 NUS655433 OEO655433 OOK655433 OYG655433 PIC655433 PRY655433 QBU655433 QLQ655433 QVM655433 RFI655433 RPE655433 RZA655433 SIW655433 SSS655433 TCO655433 TMK655433 TWG655433 UGC655433 UPY655433 UZU655433 VJQ655433 VTM655433 WDI655433 WNE655433 WXA655433 AS720969 KO720969 UK720969 AEG720969 AOC720969 AXY720969 BHU720969 BRQ720969 CBM720969 CLI720969 CVE720969 DFA720969 DOW720969 DYS720969 EIO720969 ESK720969 FCG720969 FMC720969 FVY720969 GFU720969 GPQ720969 GZM720969 HJI720969 HTE720969 IDA720969 IMW720969 IWS720969 JGO720969 JQK720969 KAG720969 KKC720969 KTY720969 LDU720969 LNQ720969 LXM720969 MHI720969 MRE720969 NBA720969 NKW720969 NUS720969 OEO720969 OOK720969 OYG720969 PIC720969 PRY720969 QBU720969 QLQ720969 QVM720969 RFI720969 RPE720969 RZA720969 SIW720969 SSS720969 TCO720969 TMK720969 TWG720969 UGC720969 UPY720969 UZU720969 VJQ720969 VTM720969 WDI720969 WNE720969 WXA720969 AS786505 KO786505 UK786505 AEG786505 AOC786505 AXY786505 BHU786505 BRQ786505 CBM786505 CLI786505 CVE786505 DFA786505 DOW786505 DYS786505 EIO786505 ESK786505 FCG786505 FMC786505 FVY786505 GFU786505 GPQ786505 GZM786505 HJI786505 HTE786505 IDA786505 IMW786505 IWS786505 JGO786505 JQK786505 KAG786505 KKC786505 KTY786505 LDU786505 LNQ786505 LXM786505 MHI786505 MRE786505 NBA786505 NKW786505 NUS786505 OEO786505 OOK786505 OYG786505 PIC786505 PRY786505 QBU786505 QLQ786505 QVM786505 RFI786505 RPE786505 RZA786505 SIW786505 SSS786505 TCO786505 TMK786505 TWG786505 UGC786505 UPY786505 UZU786505 VJQ786505 VTM786505 WDI786505 WNE786505 WXA786505 AS852041 KO852041 UK852041 AEG852041 AOC852041 AXY852041 BHU852041 BRQ852041 CBM852041 CLI852041 CVE852041 DFA852041 DOW852041 DYS852041 EIO852041 ESK852041 FCG852041 FMC852041 FVY852041 GFU852041 GPQ852041 GZM852041 HJI852041 HTE852041 IDA852041 IMW852041 IWS852041 JGO852041 JQK852041 KAG852041 KKC852041 KTY852041 LDU852041 LNQ852041 LXM852041 MHI852041 MRE852041 NBA852041 NKW852041 NUS852041 OEO852041 OOK852041 OYG852041 PIC852041 PRY852041 QBU852041 QLQ852041 QVM852041 RFI852041 RPE852041 RZA852041 SIW852041 SSS852041 TCO852041 TMK852041 TWG852041 UGC852041 UPY852041 UZU852041 VJQ852041 VTM852041 WDI852041 WNE852041 WXA852041 AS917577 KO917577 UK917577 AEG917577 AOC917577 AXY917577 BHU917577 BRQ917577 CBM917577 CLI917577 CVE917577 DFA917577 DOW917577 DYS917577 EIO917577 ESK917577 FCG917577 FMC917577 FVY917577 GFU917577 GPQ917577 GZM917577 HJI917577 HTE917577 IDA917577 IMW917577 IWS917577 JGO917577 JQK917577 KAG917577 KKC917577 KTY917577 LDU917577 LNQ917577 LXM917577 MHI917577 MRE917577 NBA917577 NKW917577 NUS917577 OEO917577 OOK917577 OYG917577 PIC917577 PRY917577 QBU917577 QLQ917577 QVM917577 RFI917577 RPE917577 RZA917577 SIW917577 SSS917577 TCO917577 TMK917577 TWG917577 UGC917577 UPY917577 UZU917577 VJQ917577 VTM917577 WDI917577 WNE917577 WXA917577 AS983113 KO983113 UK983113 AEG983113 AOC983113 AXY983113 BHU983113 BRQ983113 CBM983113 CLI983113 CVE983113 DFA983113 DOW983113 DYS983113 EIO983113 ESK983113 FCG983113 FMC983113 FVY983113 GFU983113 GPQ983113 GZM983113 HJI983113 HTE983113 IDA983113 IMW983113 IWS983113 JGO983113 JQK983113 KAG983113 KKC983113 KTY983113 LDU983113 LNQ983113 LXM983113 MHI983113 MRE983113 NBA983113 NKW983113 NUS983113 OEO983113 OOK983113 OYG983113 PIC983113 PRY983113 QBU983113 QLQ983113 QVM983113 RFI983113 RPE983113 RZA983113 SIW983113 SSS983113 TCO983113 TMK983113 TWG983113 UGC983113 UPY983113 UZU983113 VJQ983113 VTM983113 WDI983113 WNE983113 WXA983113 WXA9 WNE9 WDI9 VTM9 VJQ9 UZU9 UPY9 UGC9 TWG9 TMK9 TCO9 SSS9 SIW9 RZA9 RPE9 RFI9 QVM9 QLQ9 QBU9 PRY9 PIC9 OYG9 OOK9 OEO9 NUS9 NKW9 NBA9 MRE9 MHI9 LXM9 LNQ9 LDU9 KTY9 KKC9 KAG9 JQK9 JGO9 IWS9 IMW9 IDA9 HTE9 HJI9 GZM9 GPQ9 GFU9 FVY9 FMC9 FCG9 ESK9 EIO9 DYS9 DOW9 DFA9 CVE9 CLI9 CBM9 BRQ9 BHU9 AXY9 AOC9 AEG9 UK9 KO9 AS9">
      <formula1>#REF!</formula1>
    </dataValidation>
    <dataValidation type="list" allowBlank="1" showDropDown="1" showInputMessage="1" showErrorMessage="1" sqref="AK107">
      <formula1>$AK$107:$AK$108</formula1>
    </dataValidation>
    <dataValidation type="list" allowBlank="1" showErrorMessage="1" sqref="V100:V103 R121 R117 R113 V85 V88 V91 V94 V97">
      <formula1>$AK$107:$AK$108</formula1>
    </dataValidation>
    <dataValidation type="list" allowBlank="1" showInputMessage="1" showErrorMessage="1" sqref="W107 W82 W85 W88 W91 W94 W97 W100 W103">
      <formula1>$AT$84:$AT$135</formula1>
    </dataValidation>
  </dataValidations>
  <printOptions horizontalCentered="1"/>
  <pageMargins left="0.19685039370078741" right="0.19685039370078741" top="0.43307086614173229" bottom="0.39370078740157483" header="0.27559055118110237" footer="0.51181102362204722"/>
  <pageSetup paperSize="9" scale="73" fitToHeight="0" orientation="portrait" r:id="rId1"/>
  <headerFooter alignWithMargins="0">
    <oddFooter>&amp;LWoPP-1/PROW 2014-2020_3.2/2z&amp;RStrona &amp;P z &amp;N</oddFooter>
  </headerFooter>
  <rowBreaks count="4" manualBreakCount="4">
    <brk id="65" min="1" max="29" man="1"/>
    <brk id="70" min="1" max="30" man="1"/>
    <brk id="74" min="1" max="30" man="1"/>
    <brk id="78" min="1" max="29" man="1"/>
  </rowBreaks>
  <colBreaks count="1" manualBreakCount="1">
    <brk id="43" max="1048575" man="1"/>
  </colBreaks>
  <extLst>
    <ext xmlns:x14="http://schemas.microsoft.com/office/spreadsheetml/2009/9/main" uri="{CCE6A557-97BC-4b89-ADB6-D9C93CAAB3DF}">
      <x14:dataValidations xmlns:xm="http://schemas.microsoft.com/office/excel/2006/main" disablePrompts="1" count="1">
        <x14:dataValidation allowBlank="1" showErrorMessage="1">
          <xm:sqref>JR4:JR6 TN4:TN6 ADJ4:ADJ6 ANF4:ANF6 AXB4:AXB6 BGX4:BGX6 BQT4:BQT6 CAP4:CAP6 CKL4:CKL6 CUH4:CUH6 DED4:DED6 DNZ4:DNZ6 DXV4:DXV6 EHR4:EHR6 ERN4:ERN6 FBJ4:FBJ6 FLF4:FLF6 FVB4:FVB6 GEX4:GEX6 GOT4:GOT6 GYP4:GYP6 HIL4:HIL6 HSH4:HSH6 ICD4:ICD6 ILZ4:ILZ6 IVV4:IVV6 JFR4:JFR6 JPN4:JPN6 JZJ4:JZJ6 KJF4:KJF6 KTB4:KTB6 LCX4:LCX6 LMT4:LMT6 LWP4:LWP6 MGL4:MGL6 MQH4:MQH6 NAD4:NAD6 NJZ4:NJZ6 NTV4:NTV6 ODR4:ODR6 ONN4:ONN6 OXJ4:OXJ6 PHF4:PHF6 PRB4:PRB6 QAX4:QAX6 QKT4:QKT6 QUP4:QUP6 REL4:REL6 ROH4:ROH6 RYD4:RYD6 SHZ4:SHZ6 SRV4:SRV6 TBR4:TBR6 TLN4:TLN6 TVJ4:TVJ6 UFF4:UFF6 UPB4:UPB6 UYX4:UYX6 VIT4:VIT6 VSP4:VSP6 WCL4:WCL6 WMH4:WMH6 WWD4:WWD6 V65630 JR65606 TN65606 ADJ65606 ANF65606 AXB65606 BGX65606 BQT65606 CAP65606 CKL65606 CUH65606 DED65606 DNZ65606 DXV65606 EHR65606 ERN65606 FBJ65606 FLF65606 FVB65606 GEX65606 GOT65606 GYP65606 HIL65606 HSH65606 ICD65606 ILZ65606 IVV65606 JFR65606 JPN65606 JZJ65606 KJF65606 KTB65606 LCX65606 LMT65606 LWP65606 MGL65606 MQH65606 NAD65606 NJZ65606 NTV65606 ODR65606 ONN65606 OXJ65606 PHF65606 PRB65606 QAX65606 QKT65606 QUP65606 REL65606 ROH65606 RYD65606 SHZ65606 SRV65606 TBR65606 TLN65606 TVJ65606 UFF65606 UPB65606 UYX65606 VIT65606 VSP65606 WCL65606 WMH65606 WWD65606 V131166 JR131142 TN131142 ADJ131142 ANF131142 AXB131142 BGX131142 BQT131142 CAP131142 CKL131142 CUH131142 DED131142 DNZ131142 DXV131142 EHR131142 ERN131142 FBJ131142 FLF131142 FVB131142 GEX131142 GOT131142 GYP131142 HIL131142 HSH131142 ICD131142 ILZ131142 IVV131142 JFR131142 JPN131142 JZJ131142 KJF131142 KTB131142 LCX131142 LMT131142 LWP131142 MGL131142 MQH131142 NAD131142 NJZ131142 NTV131142 ODR131142 ONN131142 OXJ131142 PHF131142 PRB131142 QAX131142 QKT131142 QUP131142 REL131142 ROH131142 RYD131142 SHZ131142 SRV131142 TBR131142 TLN131142 TVJ131142 UFF131142 UPB131142 UYX131142 VIT131142 VSP131142 WCL131142 WMH131142 WWD131142 V196702 JR196678 TN196678 ADJ196678 ANF196678 AXB196678 BGX196678 BQT196678 CAP196678 CKL196678 CUH196678 DED196678 DNZ196678 DXV196678 EHR196678 ERN196678 FBJ196678 FLF196678 FVB196678 GEX196678 GOT196678 GYP196678 HIL196678 HSH196678 ICD196678 ILZ196678 IVV196678 JFR196678 JPN196678 JZJ196678 KJF196678 KTB196678 LCX196678 LMT196678 LWP196678 MGL196678 MQH196678 NAD196678 NJZ196678 NTV196678 ODR196678 ONN196678 OXJ196678 PHF196678 PRB196678 QAX196678 QKT196678 QUP196678 REL196678 ROH196678 RYD196678 SHZ196678 SRV196678 TBR196678 TLN196678 TVJ196678 UFF196678 UPB196678 UYX196678 VIT196678 VSP196678 WCL196678 WMH196678 WWD196678 V262238 JR262214 TN262214 ADJ262214 ANF262214 AXB262214 BGX262214 BQT262214 CAP262214 CKL262214 CUH262214 DED262214 DNZ262214 DXV262214 EHR262214 ERN262214 FBJ262214 FLF262214 FVB262214 GEX262214 GOT262214 GYP262214 HIL262214 HSH262214 ICD262214 ILZ262214 IVV262214 JFR262214 JPN262214 JZJ262214 KJF262214 KTB262214 LCX262214 LMT262214 LWP262214 MGL262214 MQH262214 NAD262214 NJZ262214 NTV262214 ODR262214 ONN262214 OXJ262214 PHF262214 PRB262214 QAX262214 QKT262214 QUP262214 REL262214 ROH262214 RYD262214 SHZ262214 SRV262214 TBR262214 TLN262214 TVJ262214 UFF262214 UPB262214 UYX262214 VIT262214 VSP262214 WCL262214 WMH262214 WWD262214 V327774 JR327750 TN327750 ADJ327750 ANF327750 AXB327750 BGX327750 BQT327750 CAP327750 CKL327750 CUH327750 DED327750 DNZ327750 DXV327750 EHR327750 ERN327750 FBJ327750 FLF327750 FVB327750 GEX327750 GOT327750 GYP327750 HIL327750 HSH327750 ICD327750 ILZ327750 IVV327750 JFR327750 JPN327750 JZJ327750 KJF327750 KTB327750 LCX327750 LMT327750 LWP327750 MGL327750 MQH327750 NAD327750 NJZ327750 NTV327750 ODR327750 ONN327750 OXJ327750 PHF327750 PRB327750 QAX327750 QKT327750 QUP327750 REL327750 ROH327750 RYD327750 SHZ327750 SRV327750 TBR327750 TLN327750 TVJ327750 UFF327750 UPB327750 UYX327750 VIT327750 VSP327750 WCL327750 WMH327750 WWD327750 V393310 JR393286 TN393286 ADJ393286 ANF393286 AXB393286 BGX393286 BQT393286 CAP393286 CKL393286 CUH393286 DED393286 DNZ393286 DXV393286 EHR393286 ERN393286 FBJ393286 FLF393286 FVB393286 GEX393286 GOT393286 GYP393286 HIL393286 HSH393286 ICD393286 ILZ393286 IVV393286 JFR393286 JPN393286 JZJ393286 KJF393286 KTB393286 LCX393286 LMT393286 LWP393286 MGL393286 MQH393286 NAD393286 NJZ393286 NTV393286 ODR393286 ONN393286 OXJ393286 PHF393286 PRB393286 QAX393286 QKT393286 QUP393286 REL393286 ROH393286 RYD393286 SHZ393286 SRV393286 TBR393286 TLN393286 TVJ393286 UFF393286 UPB393286 UYX393286 VIT393286 VSP393286 WCL393286 WMH393286 WWD393286 V458846 JR458822 TN458822 ADJ458822 ANF458822 AXB458822 BGX458822 BQT458822 CAP458822 CKL458822 CUH458822 DED458822 DNZ458822 DXV458822 EHR458822 ERN458822 FBJ458822 FLF458822 FVB458822 GEX458822 GOT458822 GYP458822 HIL458822 HSH458822 ICD458822 ILZ458822 IVV458822 JFR458822 JPN458822 JZJ458822 KJF458822 KTB458822 LCX458822 LMT458822 LWP458822 MGL458822 MQH458822 NAD458822 NJZ458822 NTV458822 ODR458822 ONN458822 OXJ458822 PHF458822 PRB458822 QAX458822 QKT458822 QUP458822 REL458822 ROH458822 RYD458822 SHZ458822 SRV458822 TBR458822 TLN458822 TVJ458822 UFF458822 UPB458822 UYX458822 VIT458822 VSP458822 WCL458822 WMH458822 WWD458822 V524382 JR524358 TN524358 ADJ524358 ANF524358 AXB524358 BGX524358 BQT524358 CAP524358 CKL524358 CUH524358 DED524358 DNZ524358 DXV524358 EHR524358 ERN524358 FBJ524358 FLF524358 FVB524358 GEX524358 GOT524358 GYP524358 HIL524358 HSH524358 ICD524358 ILZ524358 IVV524358 JFR524358 JPN524358 JZJ524358 KJF524358 KTB524358 LCX524358 LMT524358 LWP524358 MGL524358 MQH524358 NAD524358 NJZ524358 NTV524358 ODR524358 ONN524358 OXJ524358 PHF524358 PRB524358 QAX524358 QKT524358 QUP524358 REL524358 ROH524358 RYD524358 SHZ524358 SRV524358 TBR524358 TLN524358 TVJ524358 UFF524358 UPB524358 UYX524358 VIT524358 VSP524358 WCL524358 WMH524358 WWD524358 V589918 JR589894 TN589894 ADJ589894 ANF589894 AXB589894 BGX589894 BQT589894 CAP589894 CKL589894 CUH589894 DED589894 DNZ589894 DXV589894 EHR589894 ERN589894 FBJ589894 FLF589894 FVB589894 GEX589894 GOT589894 GYP589894 HIL589894 HSH589894 ICD589894 ILZ589894 IVV589894 JFR589894 JPN589894 JZJ589894 KJF589894 KTB589894 LCX589894 LMT589894 LWP589894 MGL589894 MQH589894 NAD589894 NJZ589894 NTV589894 ODR589894 ONN589894 OXJ589894 PHF589894 PRB589894 QAX589894 QKT589894 QUP589894 REL589894 ROH589894 RYD589894 SHZ589894 SRV589894 TBR589894 TLN589894 TVJ589894 UFF589894 UPB589894 UYX589894 VIT589894 VSP589894 WCL589894 WMH589894 WWD589894 V655454 JR655430 TN655430 ADJ655430 ANF655430 AXB655430 BGX655430 BQT655430 CAP655430 CKL655430 CUH655430 DED655430 DNZ655430 DXV655430 EHR655430 ERN655430 FBJ655430 FLF655430 FVB655430 GEX655430 GOT655430 GYP655430 HIL655430 HSH655430 ICD655430 ILZ655430 IVV655430 JFR655430 JPN655430 JZJ655430 KJF655430 KTB655430 LCX655430 LMT655430 LWP655430 MGL655430 MQH655430 NAD655430 NJZ655430 NTV655430 ODR655430 ONN655430 OXJ655430 PHF655430 PRB655430 QAX655430 QKT655430 QUP655430 REL655430 ROH655430 RYD655430 SHZ655430 SRV655430 TBR655430 TLN655430 TVJ655430 UFF655430 UPB655430 UYX655430 VIT655430 VSP655430 WCL655430 WMH655430 WWD655430 V720990 JR720966 TN720966 ADJ720966 ANF720966 AXB720966 BGX720966 BQT720966 CAP720966 CKL720966 CUH720966 DED720966 DNZ720966 DXV720966 EHR720966 ERN720966 FBJ720966 FLF720966 FVB720966 GEX720966 GOT720966 GYP720966 HIL720966 HSH720966 ICD720966 ILZ720966 IVV720966 JFR720966 JPN720966 JZJ720966 KJF720966 KTB720966 LCX720966 LMT720966 LWP720966 MGL720966 MQH720966 NAD720966 NJZ720966 NTV720966 ODR720966 ONN720966 OXJ720966 PHF720966 PRB720966 QAX720966 QKT720966 QUP720966 REL720966 ROH720966 RYD720966 SHZ720966 SRV720966 TBR720966 TLN720966 TVJ720966 UFF720966 UPB720966 UYX720966 VIT720966 VSP720966 WCL720966 WMH720966 WWD720966 V786526 JR786502 TN786502 ADJ786502 ANF786502 AXB786502 BGX786502 BQT786502 CAP786502 CKL786502 CUH786502 DED786502 DNZ786502 DXV786502 EHR786502 ERN786502 FBJ786502 FLF786502 FVB786502 GEX786502 GOT786502 GYP786502 HIL786502 HSH786502 ICD786502 ILZ786502 IVV786502 JFR786502 JPN786502 JZJ786502 KJF786502 KTB786502 LCX786502 LMT786502 LWP786502 MGL786502 MQH786502 NAD786502 NJZ786502 NTV786502 ODR786502 ONN786502 OXJ786502 PHF786502 PRB786502 QAX786502 QKT786502 QUP786502 REL786502 ROH786502 RYD786502 SHZ786502 SRV786502 TBR786502 TLN786502 TVJ786502 UFF786502 UPB786502 UYX786502 VIT786502 VSP786502 WCL786502 WMH786502 WWD786502 V852062 JR852038 TN852038 ADJ852038 ANF852038 AXB852038 BGX852038 BQT852038 CAP852038 CKL852038 CUH852038 DED852038 DNZ852038 DXV852038 EHR852038 ERN852038 FBJ852038 FLF852038 FVB852038 GEX852038 GOT852038 GYP852038 HIL852038 HSH852038 ICD852038 ILZ852038 IVV852038 JFR852038 JPN852038 JZJ852038 KJF852038 KTB852038 LCX852038 LMT852038 LWP852038 MGL852038 MQH852038 NAD852038 NJZ852038 NTV852038 ODR852038 ONN852038 OXJ852038 PHF852038 PRB852038 QAX852038 QKT852038 QUP852038 REL852038 ROH852038 RYD852038 SHZ852038 SRV852038 TBR852038 TLN852038 TVJ852038 UFF852038 UPB852038 UYX852038 VIT852038 VSP852038 WCL852038 WMH852038 WWD852038 V917598 JR917574 TN917574 ADJ917574 ANF917574 AXB917574 BGX917574 BQT917574 CAP917574 CKL917574 CUH917574 DED917574 DNZ917574 DXV917574 EHR917574 ERN917574 FBJ917574 FLF917574 FVB917574 GEX917574 GOT917574 GYP917574 HIL917574 HSH917574 ICD917574 ILZ917574 IVV917574 JFR917574 JPN917574 JZJ917574 KJF917574 KTB917574 LCX917574 LMT917574 LWP917574 MGL917574 MQH917574 NAD917574 NJZ917574 NTV917574 ODR917574 ONN917574 OXJ917574 PHF917574 PRB917574 QAX917574 QKT917574 QUP917574 REL917574 ROH917574 RYD917574 SHZ917574 SRV917574 TBR917574 TLN917574 TVJ917574 UFF917574 UPB917574 UYX917574 VIT917574 VSP917574 WCL917574 WMH917574 WWD917574 V983134 JR983110 TN983110 ADJ983110 ANF983110 AXB983110 BGX983110 BQT983110 CAP983110 CKL983110 CUH983110 DED983110 DNZ983110 DXV983110 EHR983110 ERN983110 FBJ983110 FLF983110 FVB983110 GEX983110 GOT983110 GYP983110 HIL983110 HSH983110 ICD983110 ILZ983110 IVV983110 JFR983110 JPN983110 JZJ983110 KJF983110 KTB983110 LCX983110 LMT983110 LWP983110 MGL983110 MQH983110 NAD983110 NJZ983110 NTV983110 ODR983110 ONN983110 OXJ983110 PHF983110 PRB983110 QAX983110 QKT983110 QUP983110 REL983110 ROH983110 RYD983110 SHZ983110 SRV983110 TBR983110 TLN983110 TVJ983110 UFF983110 UPB983110 UYX983110 VIT983110 VSP983110 WCL983110 WMH983110 WWD983110 D65639:AD65639 JA65615:JZ65615 SW65615:TV65615 ACS65615:ADR65615 AMO65615:ANN65615 AWK65615:AXJ65615 BGG65615:BHF65615 BQC65615:BRB65615 BZY65615:CAX65615 CJU65615:CKT65615 CTQ65615:CUP65615 DDM65615:DEL65615 DNI65615:DOH65615 DXE65615:DYD65615 EHA65615:EHZ65615 EQW65615:ERV65615 FAS65615:FBR65615 FKO65615:FLN65615 FUK65615:FVJ65615 GEG65615:GFF65615 GOC65615:GPB65615 GXY65615:GYX65615 HHU65615:HIT65615 HRQ65615:HSP65615 IBM65615:ICL65615 ILI65615:IMH65615 IVE65615:IWD65615 JFA65615:JFZ65615 JOW65615:JPV65615 JYS65615:JZR65615 KIO65615:KJN65615 KSK65615:KTJ65615 LCG65615:LDF65615 LMC65615:LNB65615 LVY65615:LWX65615 MFU65615:MGT65615 MPQ65615:MQP65615 MZM65615:NAL65615 NJI65615:NKH65615 NTE65615:NUD65615 ODA65615:ODZ65615 OMW65615:ONV65615 OWS65615:OXR65615 PGO65615:PHN65615 PQK65615:PRJ65615 QAG65615:QBF65615 QKC65615:QLB65615 QTY65615:QUX65615 RDU65615:RET65615 RNQ65615:ROP65615 RXM65615:RYL65615 SHI65615:SIH65615 SRE65615:SSD65615 TBA65615:TBZ65615 TKW65615:TLV65615 TUS65615:TVR65615 UEO65615:UFN65615 UOK65615:UPJ65615 UYG65615:UZF65615 VIC65615:VJB65615 VRY65615:VSX65615 WBU65615:WCT65615 WLQ65615:WMP65615 WVM65615:WWL65615 D131175:AD131175 JA131151:JZ131151 SW131151:TV131151 ACS131151:ADR131151 AMO131151:ANN131151 AWK131151:AXJ131151 BGG131151:BHF131151 BQC131151:BRB131151 BZY131151:CAX131151 CJU131151:CKT131151 CTQ131151:CUP131151 DDM131151:DEL131151 DNI131151:DOH131151 DXE131151:DYD131151 EHA131151:EHZ131151 EQW131151:ERV131151 FAS131151:FBR131151 FKO131151:FLN131151 FUK131151:FVJ131151 GEG131151:GFF131151 GOC131151:GPB131151 GXY131151:GYX131151 HHU131151:HIT131151 HRQ131151:HSP131151 IBM131151:ICL131151 ILI131151:IMH131151 IVE131151:IWD131151 JFA131151:JFZ131151 JOW131151:JPV131151 JYS131151:JZR131151 KIO131151:KJN131151 KSK131151:KTJ131151 LCG131151:LDF131151 LMC131151:LNB131151 LVY131151:LWX131151 MFU131151:MGT131151 MPQ131151:MQP131151 MZM131151:NAL131151 NJI131151:NKH131151 NTE131151:NUD131151 ODA131151:ODZ131151 OMW131151:ONV131151 OWS131151:OXR131151 PGO131151:PHN131151 PQK131151:PRJ131151 QAG131151:QBF131151 QKC131151:QLB131151 QTY131151:QUX131151 RDU131151:RET131151 RNQ131151:ROP131151 RXM131151:RYL131151 SHI131151:SIH131151 SRE131151:SSD131151 TBA131151:TBZ131151 TKW131151:TLV131151 TUS131151:TVR131151 UEO131151:UFN131151 UOK131151:UPJ131151 UYG131151:UZF131151 VIC131151:VJB131151 VRY131151:VSX131151 WBU131151:WCT131151 WLQ131151:WMP131151 WVM131151:WWL131151 D196711:AD196711 JA196687:JZ196687 SW196687:TV196687 ACS196687:ADR196687 AMO196687:ANN196687 AWK196687:AXJ196687 BGG196687:BHF196687 BQC196687:BRB196687 BZY196687:CAX196687 CJU196687:CKT196687 CTQ196687:CUP196687 DDM196687:DEL196687 DNI196687:DOH196687 DXE196687:DYD196687 EHA196687:EHZ196687 EQW196687:ERV196687 FAS196687:FBR196687 FKO196687:FLN196687 FUK196687:FVJ196687 GEG196687:GFF196687 GOC196687:GPB196687 GXY196687:GYX196687 HHU196687:HIT196687 HRQ196687:HSP196687 IBM196687:ICL196687 ILI196687:IMH196687 IVE196687:IWD196687 JFA196687:JFZ196687 JOW196687:JPV196687 JYS196687:JZR196687 KIO196687:KJN196687 KSK196687:KTJ196687 LCG196687:LDF196687 LMC196687:LNB196687 LVY196687:LWX196687 MFU196687:MGT196687 MPQ196687:MQP196687 MZM196687:NAL196687 NJI196687:NKH196687 NTE196687:NUD196687 ODA196687:ODZ196687 OMW196687:ONV196687 OWS196687:OXR196687 PGO196687:PHN196687 PQK196687:PRJ196687 QAG196687:QBF196687 QKC196687:QLB196687 QTY196687:QUX196687 RDU196687:RET196687 RNQ196687:ROP196687 RXM196687:RYL196687 SHI196687:SIH196687 SRE196687:SSD196687 TBA196687:TBZ196687 TKW196687:TLV196687 TUS196687:TVR196687 UEO196687:UFN196687 UOK196687:UPJ196687 UYG196687:UZF196687 VIC196687:VJB196687 VRY196687:VSX196687 WBU196687:WCT196687 WLQ196687:WMP196687 WVM196687:WWL196687 D262247:AD262247 JA262223:JZ262223 SW262223:TV262223 ACS262223:ADR262223 AMO262223:ANN262223 AWK262223:AXJ262223 BGG262223:BHF262223 BQC262223:BRB262223 BZY262223:CAX262223 CJU262223:CKT262223 CTQ262223:CUP262223 DDM262223:DEL262223 DNI262223:DOH262223 DXE262223:DYD262223 EHA262223:EHZ262223 EQW262223:ERV262223 FAS262223:FBR262223 FKO262223:FLN262223 FUK262223:FVJ262223 GEG262223:GFF262223 GOC262223:GPB262223 GXY262223:GYX262223 HHU262223:HIT262223 HRQ262223:HSP262223 IBM262223:ICL262223 ILI262223:IMH262223 IVE262223:IWD262223 JFA262223:JFZ262223 JOW262223:JPV262223 JYS262223:JZR262223 KIO262223:KJN262223 KSK262223:KTJ262223 LCG262223:LDF262223 LMC262223:LNB262223 LVY262223:LWX262223 MFU262223:MGT262223 MPQ262223:MQP262223 MZM262223:NAL262223 NJI262223:NKH262223 NTE262223:NUD262223 ODA262223:ODZ262223 OMW262223:ONV262223 OWS262223:OXR262223 PGO262223:PHN262223 PQK262223:PRJ262223 QAG262223:QBF262223 QKC262223:QLB262223 QTY262223:QUX262223 RDU262223:RET262223 RNQ262223:ROP262223 RXM262223:RYL262223 SHI262223:SIH262223 SRE262223:SSD262223 TBA262223:TBZ262223 TKW262223:TLV262223 TUS262223:TVR262223 UEO262223:UFN262223 UOK262223:UPJ262223 UYG262223:UZF262223 VIC262223:VJB262223 VRY262223:VSX262223 WBU262223:WCT262223 WLQ262223:WMP262223 WVM262223:WWL262223 D327783:AD327783 JA327759:JZ327759 SW327759:TV327759 ACS327759:ADR327759 AMO327759:ANN327759 AWK327759:AXJ327759 BGG327759:BHF327759 BQC327759:BRB327759 BZY327759:CAX327759 CJU327759:CKT327759 CTQ327759:CUP327759 DDM327759:DEL327759 DNI327759:DOH327759 DXE327759:DYD327759 EHA327759:EHZ327759 EQW327759:ERV327759 FAS327759:FBR327759 FKO327759:FLN327759 FUK327759:FVJ327759 GEG327759:GFF327759 GOC327759:GPB327759 GXY327759:GYX327759 HHU327759:HIT327759 HRQ327759:HSP327759 IBM327759:ICL327759 ILI327759:IMH327759 IVE327759:IWD327759 JFA327759:JFZ327759 JOW327759:JPV327759 JYS327759:JZR327759 KIO327759:KJN327759 KSK327759:KTJ327759 LCG327759:LDF327759 LMC327759:LNB327759 LVY327759:LWX327759 MFU327759:MGT327759 MPQ327759:MQP327759 MZM327759:NAL327759 NJI327759:NKH327759 NTE327759:NUD327759 ODA327759:ODZ327759 OMW327759:ONV327759 OWS327759:OXR327759 PGO327759:PHN327759 PQK327759:PRJ327759 QAG327759:QBF327759 QKC327759:QLB327759 QTY327759:QUX327759 RDU327759:RET327759 RNQ327759:ROP327759 RXM327759:RYL327759 SHI327759:SIH327759 SRE327759:SSD327759 TBA327759:TBZ327759 TKW327759:TLV327759 TUS327759:TVR327759 UEO327759:UFN327759 UOK327759:UPJ327759 UYG327759:UZF327759 VIC327759:VJB327759 VRY327759:VSX327759 WBU327759:WCT327759 WLQ327759:WMP327759 WVM327759:WWL327759 D393319:AD393319 JA393295:JZ393295 SW393295:TV393295 ACS393295:ADR393295 AMO393295:ANN393295 AWK393295:AXJ393295 BGG393295:BHF393295 BQC393295:BRB393295 BZY393295:CAX393295 CJU393295:CKT393295 CTQ393295:CUP393295 DDM393295:DEL393295 DNI393295:DOH393295 DXE393295:DYD393295 EHA393295:EHZ393295 EQW393295:ERV393295 FAS393295:FBR393295 FKO393295:FLN393295 FUK393295:FVJ393295 GEG393295:GFF393295 GOC393295:GPB393295 GXY393295:GYX393295 HHU393295:HIT393295 HRQ393295:HSP393295 IBM393295:ICL393295 ILI393295:IMH393295 IVE393295:IWD393295 JFA393295:JFZ393295 JOW393295:JPV393295 JYS393295:JZR393295 KIO393295:KJN393295 KSK393295:KTJ393295 LCG393295:LDF393295 LMC393295:LNB393295 LVY393295:LWX393295 MFU393295:MGT393295 MPQ393295:MQP393295 MZM393295:NAL393295 NJI393295:NKH393295 NTE393295:NUD393295 ODA393295:ODZ393295 OMW393295:ONV393295 OWS393295:OXR393295 PGO393295:PHN393295 PQK393295:PRJ393295 QAG393295:QBF393295 QKC393295:QLB393295 QTY393295:QUX393295 RDU393295:RET393295 RNQ393295:ROP393295 RXM393295:RYL393295 SHI393295:SIH393295 SRE393295:SSD393295 TBA393295:TBZ393295 TKW393295:TLV393295 TUS393295:TVR393295 UEO393295:UFN393295 UOK393295:UPJ393295 UYG393295:UZF393295 VIC393295:VJB393295 VRY393295:VSX393295 WBU393295:WCT393295 WLQ393295:WMP393295 WVM393295:WWL393295 D458855:AD458855 JA458831:JZ458831 SW458831:TV458831 ACS458831:ADR458831 AMO458831:ANN458831 AWK458831:AXJ458831 BGG458831:BHF458831 BQC458831:BRB458831 BZY458831:CAX458831 CJU458831:CKT458831 CTQ458831:CUP458831 DDM458831:DEL458831 DNI458831:DOH458831 DXE458831:DYD458831 EHA458831:EHZ458831 EQW458831:ERV458831 FAS458831:FBR458831 FKO458831:FLN458831 FUK458831:FVJ458831 GEG458831:GFF458831 GOC458831:GPB458831 GXY458831:GYX458831 HHU458831:HIT458831 HRQ458831:HSP458831 IBM458831:ICL458831 ILI458831:IMH458831 IVE458831:IWD458831 JFA458831:JFZ458831 JOW458831:JPV458831 JYS458831:JZR458831 KIO458831:KJN458831 KSK458831:KTJ458831 LCG458831:LDF458831 LMC458831:LNB458831 LVY458831:LWX458831 MFU458831:MGT458831 MPQ458831:MQP458831 MZM458831:NAL458831 NJI458831:NKH458831 NTE458831:NUD458831 ODA458831:ODZ458831 OMW458831:ONV458831 OWS458831:OXR458831 PGO458831:PHN458831 PQK458831:PRJ458831 QAG458831:QBF458831 QKC458831:QLB458831 QTY458831:QUX458831 RDU458831:RET458831 RNQ458831:ROP458831 RXM458831:RYL458831 SHI458831:SIH458831 SRE458831:SSD458831 TBA458831:TBZ458831 TKW458831:TLV458831 TUS458831:TVR458831 UEO458831:UFN458831 UOK458831:UPJ458831 UYG458831:UZF458831 VIC458831:VJB458831 VRY458831:VSX458831 WBU458831:WCT458831 WLQ458831:WMP458831 WVM458831:WWL458831 D524391:AD524391 JA524367:JZ524367 SW524367:TV524367 ACS524367:ADR524367 AMO524367:ANN524367 AWK524367:AXJ524367 BGG524367:BHF524367 BQC524367:BRB524367 BZY524367:CAX524367 CJU524367:CKT524367 CTQ524367:CUP524367 DDM524367:DEL524367 DNI524367:DOH524367 DXE524367:DYD524367 EHA524367:EHZ524367 EQW524367:ERV524367 FAS524367:FBR524367 FKO524367:FLN524367 FUK524367:FVJ524367 GEG524367:GFF524367 GOC524367:GPB524367 GXY524367:GYX524367 HHU524367:HIT524367 HRQ524367:HSP524367 IBM524367:ICL524367 ILI524367:IMH524367 IVE524367:IWD524367 JFA524367:JFZ524367 JOW524367:JPV524367 JYS524367:JZR524367 KIO524367:KJN524367 KSK524367:KTJ524367 LCG524367:LDF524367 LMC524367:LNB524367 LVY524367:LWX524367 MFU524367:MGT524367 MPQ524367:MQP524367 MZM524367:NAL524367 NJI524367:NKH524367 NTE524367:NUD524367 ODA524367:ODZ524367 OMW524367:ONV524367 OWS524367:OXR524367 PGO524367:PHN524367 PQK524367:PRJ524367 QAG524367:QBF524367 QKC524367:QLB524367 QTY524367:QUX524367 RDU524367:RET524367 RNQ524367:ROP524367 RXM524367:RYL524367 SHI524367:SIH524367 SRE524367:SSD524367 TBA524367:TBZ524367 TKW524367:TLV524367 TUS524367:TVR524367 UEO524367:UFN524367 UOK524367:UPJ524367 UYG524367:UZF524367 VIC524367:VJB524367 VRY524367:VSX524367 WBU524367:WCT524367 WLQ524367:WMP524367 WVM524367:WWL524367 D589927:AD589927 JA589903:JZ589903 SW589903:TV589903 ACS589903:ADR589903 AMO589903:ANN589903 AWK589903:AXJ589903 BGG589903:BHF589903 BQC589903:BRB589903 BZY589903:CAX589903 CJU589903:CKT589903 CTQ589903:CUP589903 DDM589903:DEL589903 DNI589903:DOH589903 DXE589903:DYD589903 EHA589903:EHZ589903 EQW589903:ERV589903 FAS589903:FBR589903 FKO589903:FLN589903 FUK589903:FVJ589903 GEG589903:GFF589903 GOC589903:GPB589903 GXY589903:GYX589903 HHU589903:HIT589903 HRQ589903:HSP589903 IBM589903:ICL589903 ILI589903:IMH589903 IVE589903:IWD589903 JFA589903:JFZ589903 JOW589903:JPV589903 JYS589903:JZR589903 KIO589903:KJN589903 KSK589903:KTJ589903 LCG589903:LDF589903 LMC589903:LNB589903 LVY589903:LWX589903 MFU589903:MGT589903 MPQ589903:MQP589903 MZM589903:NAL589903 NJI589903:NKH589903 NTE589903:NUD589903 ODA589903:ODZ589903 OMW589903:ONV589903 OWS589903:OXR589903 PGO589903:PHN589903 PQK589903:PRJ589903 QAG589903:QBF589903 QKC589903:QLB589903 QTY589903:QUX589903 RDU589903:RET589903 RNQ589903:ROP589903 RXM589903:RYL589903 SHI589903:SIH589903 SRE589903:SSD589903 TBA589903:TBZ589903 TKW589903:TLV589903 TUS589903:TVR589903 UEO589903:UFN589903 UOK589903:UPJ589903 UYG589903:UZF589903 VIC589903:VJB589903 VRY589903:VSX589903 WBU589903:WCT589903 WLQ589903:WMP589903 WVM589903:WWL589903 D655463:AD655463 JA655439:JZ655439 SW655439:TV655439 ACS655439:ADR655439 AMO655439:ANN655439 AWK655439:AXJ655439 BGG655439:BHF655439 BQC655439:BRB655439 BZY655439:CAX655439 CJU655439:CKT655439 CTQ655439:CUP655439 DDM655439:DEL655439 DNI655439:DOH655439 DXE655439:DYD655439 EHA655439:EHZ655439 EQW655439:ERV655439 FAS655439:FBR655439 FKO655439:FLN655439 FUK655439:FVJ655439 GEG655439:GFF655439 GOC655439:GPB655439 GXY655439:GYX655439 HHU655439:HIT655439 HRQ655439:HSP655439 IBM655439:ICL655439 ILI655439:IMH655439 IVE655439:IWD655439 JFA655439:JFZ655439 JOW655439:JPV655439 JYS655439:JZR655439 KIO655439:KJN655439 KSK655439:KTJ655439 LCG655439:LDF655439 LMC655439:LNB655439 LVY655439:LWX655439 MFU655439:MGT655439 MPQ655439:MQP655439 MZM655439:NAL655439 NJI655439:NKH655439 NTE655439:NUD655439 ODA655439:ODZ655439 OMW655439:ONV655439 OWS655439:OXR655439 PGO655439:PHN655439 PQK655439:PRJ655439 QAG655439:QBF655439 QKC655439:QLB655439 QTY655439:QUX655439 RDU655439:RET655439 RNQ655439:ROP655439 RXM655439:RYL655439 SHI655439:SIH655439 SRE655439:SSD655439 TBA655439:TBZ655439 TKW655439:TLV655439 TUS655439:TVR655439 UEO655439:UFN655439 UOK655439:UPJ655439 UYG655439:UZF655439 VIC655439:VJB655439 VRY655439:VSX655439 WBU655439:WCT655439 WLQ655439:WMP655439 WVM655439:WWL655439 D720999:AD720999 JA720975:JZ720975 SW720975:TV720975 ACS720975:ADR720975 AMO720975:ANN720975 AWK720975:AXJ720975 BGG720975:BHF720975 BQC720975:BRB720975 BZY720975:CAX720975 CJU720975:CKT720975 CTQ720975:CUP720975 DDM720975:DEL720975 DNI720975:DOH720975 DXE720975:DYD720975 EHA720975:EHZ720975 EQW720975:ERV720975 FAS720975:FBR720975 FKO720975:FLN720975 FUK720975:FVJ720975 GEG720975:GFF720975 GOC720975:GPB720975 GXY720975:GYX720975 HHU720975:HIT720975 HRQ720975:HSP720975 IBM720975:ICL720975 ILI720975:IMH720975 IVE720975:IWD720975 JFA720975:JFZ720975 JOW720975:JPV720975 JYS720975:JZR720975 KIO720975:KJN720975 KSK720975:KTJ720975 LCG720975:LDF720975 LMC720975:LNB720975 LVY720975:LWX720975 MFU720975:MGT720975 MPQ720975:MQP720975 MZM720975:NAL720975 NJI720975:NKH720975 NTE720975:NUD720975 ODA720975:ODZ720975 OMW720975:ONV720975 OWS720975:OXR720975 PGO720975:PHN720975 PQK720975:PRJ720975 QAG720975:QBF720975 QKC720975:QLB720975 QTY720975:QUX720975 RDU720975:RET720975 RNQ720975:ROP720975 RXM720975:RYL720975 SHI720975:SIH720975 SRE720975:SSD720975 TBA720975:TBZ720975 TKW720975:TLV720975 TUS720975:TVR720975 UEO720975:UFN720975 UOK720975:UPJ720975 UYG720975:UZF720975 VIC720975:VJB720975 VRY720975:VSX720975 WBU720975:WCT720975 WLQ720975:WMP720975 WVM720975:WWL720975 D786535:AD786535 JA786511:JZ786511 SW786511:TV786511 ACS786511:ADR786511 AMO786511:ANN786511 AWK786511:AXJ786511 BGG786511:BHF786511 BQC786511:BRB786511 BZY786511:CAX786511 CJU786511:CKT786511 CTQ786511:CUP786511 DDM786511:DEL786511 DNI786511:DOH786511 DXE786511:DYD786511 EHA786511:EHZ786511 EQW786511:ERV786511 FAS786511:FBR786511 FKO786511:FLN786511 FUK786511:FVJ786511 GEG786511:GFF786511 GOC786511:GPB786511 GXY786511:GYX786511 HHU786511:HIT786511 HRQ786511:HSP786511 IBM786511:ICL786511 ILI786511:IMH786511 IVE786511:IWD786511 JFA786511:JFZ786511 JOW786511:JPV786511 JYS786511:JZR786511 KIO786511:KJN786511 KSK786511:KTJ786511 LCG786511:LDF786511 LMC786511:LNB786511 LVY786511:LWX786511 MFU786511:MGT786511 MPQ786511:MQP786511 MZM786511:NAL786511 NJI786511:NKH786511 NTE786511:NUD786511 ODA786511:ODZ786511 OMW786511:ONV786511 OWS786511:OXR786511 PGO786511:PHN786511 PQK786511:PRJ786511 QAG786511:QBF786511 QKC786511:QLB786511 QTY786511:QUX786511 RDU786511:RET786511 RNQ786511:ROP786511 RXM786511:RYL786511 SHI786511:SIH786511 SRE786511:SSD786511 TBA786511:TBZ786511 TKW786511:TLV786511 TUS786511:TVR786511 UEO786511:UFN786511 UOK786511:UPJ786511 UYG786511:UZF786511 VIC786511:VJB786511 VRY786511:VSX786511 WBU786511:WCT786511 WLQ786511:WMP786511 WVM786511:WWL786511 D852071:AD852071 JA852047:JZ852047 SW852047:TV852047 ACS852047:ADR852047 AMO852047:ANN852047 AWK852047:AXJ852047 BGG852047:BHF852047 BQC852047:BRB852047 BZY852047:CAX852047 CJU852047:CKT852047 CTQ852047:CUP852047 DDM852047:DEL852047 DNI852047:DOH852047 DXE852047:DYD852047 EHA852047:EHZ852047 EQW852047:ERV852047 FAS852047:FBR852047 FKO852047:FLN852047 FUK852047:FVJ852047 GEG852047:GFF852047 GOC852047:GPB852047 GXY852047:GYX852047 HHU852047:HIT852047 HRQ852047:HSP852047 IBM852047:ICL852047 ILI852047:IMH852047 IVE852047:IWD852047 JFA852047:JFZ852047 JOW852047:JPV852047 JYS852047:JZR852047 KIO852047:KJN852047 KSK852047:KTJ852047 LCG852047:LDF852047 LMC852047:LNB852047 LVY852047:LWX852047 MFU852047:MGT852047 MPQ852047:MQP852047 MZM852047:NAL852047 NJI852047:NKH852047 NTE852047:NUD852047 ODA852047:ODZ852047 OMW852047:ONV852047 OWS852047:OXR852047 PGO852047:PHN852047 PQK852047:PRJ852047 QAG852047:QBF852047 QKC852047:QLB852047 QTY852047:QUX852047 RDU852047:RET852047 RNQ852047:ROP852047 RXM852047:RYL852047 SHI852047:SIH852047 SRE852047:SSD852047 TBA852047:TBZ852047 TKW852047:TLV852047 TUS852047:TVR852047 UEO852047:UFN852047 UOK852047:UPJ852047 UYG852047:UZF852047 VIC852047:VJB852047 VRY852047:VSX852047 WBU852047:WCT852047 WLQ852047:WMP852047 WVM852047:WWL852047 D917607:AD917607 JA917583:JZ917583 SW917583:TV917583 ACS917583:ADR917583 AMO917583:ANN917583 AWK917583:AXJ917583 BGG917583:BHF917583 BQC917583:BRB917583 BZY917583:CAX917583 CJU917583:CKT917583 CTQ917583:CUP917583 DDM917583:DEL917583 DNI917583:DOH917583 DXE917583:DYD917583 EHA917583:EHZ917583 EQW917583:ERV917583 FAS917583:FBR917583 FKO917583:FLN917583 FUK917583:FVJ917583 GEG917583:GFF917583 GOC917583:GPB917583 GXY917583:GYX917583 HHU917583:HIT917583 HRQ917583:HSP917583 IBM917583:ICL917583 ILI917583:IMH917583 IVE917583:IWD917583 JFA917583:JFZ917583 JOW917583:JPV917583 JYS917583:JZR917583 KIO917583:KJN917583 KSK917583:KTJ917583 LCG917583:LDF917583 LMC917583:LNB917583 LVY917583:LWX917583 MFU917583:MGT917583 MPQ917583:MQP917583 MZM917583:NAL917583 NJI917583:NKH917583 NTE917583:NUD917583 ODA917583:ODZ917583 OMW917583:ONV917583 OWS917583:OXR917583 PGO917583:PHN917583 PQK917583:PRJ917583 QAG917583:QBF917583 QKC917583:QLB917583 QTY917583:QUX917583 RDU917583:RET917583 RNQ917583:ROP917583 RXM917583:RYL917583 SHI917583:SIH917583 SRE917583:SSD917583 TBA917583:TBZ917583 TKW917583:TLV917583 TUS917583:TVR917583 UEO917583:UFN917583 UOK917583:UPJ917583 UYG917583:UZF917583 VIC917583:VJB917583 VRY917583:VSX917583 WBU917583:WCT917583 WLQ917583:WMP917583 WVM917583:WWL917583 D983143:AD983143 JA983119:JZ983119 SW983119:TV983119 ACS983119:ADR983119 AMO983119:ANN983119 AWK983119:AXJ983119 BGG983119:BHF983119 BQC983119:BRB983119 BZY983119:CAX983119 CJU983119:CKT983119 CTQ983119:CUP983119 DDM983119:DEL983119 DNI983119:DOH983119 DXE983119:DYD983119 EHA983119:EHZ983119 EQW983119:ERV983119 FAS983119:FBR983119 FKO983119:FLN983119 FUK983119:FVJ983119 GEG983119:GFF983119 GOC983119:GPB983119 GXY983119:GYX983119 HHU983119:HIT983119 HRQ983119:HSP983119 IBM983119:ICL983119 ILI983119:IMH983119 IVE983119:IWD983119 JFA983119:JFZ983119 JOW983119:JPV983119 JYS983119:JZR983119 KIO983119:KJN983119 KSK983119:KTJ983119 LCG983119:LDF983119 LMC983119:LNB983119 LVY983119:LWX983119 MFU983119:MGT983119 MPQ983119:MQP983119 MZM983119:NAL983119 NJI983119:NKH983119 NTE983119:NUD983119 ODA983119:ODZ983119 OMW983119:ONV983119 OWS983119:OXR983119 PGO983119:PHN983119 PQK983119:PRJ983119 QAG983119:QBF983119 QKC983119:QLB983119 QTY983119:QUX983119 RDU983119:RET983119 RNQ983119:ROP983119 RXM983119:RYL983119 SHI983119:SIH983119 SRE983119:SSD983119 TBA983119:TBZ983119 TKW983119:TLV983119 TUS983119:TVR983119 UEO983119:UFN983119 UOK983119:UPJ983119 UYG983119:UZF983119 VIC983119:VJB983119 VRY983119:VSX983119 WBU983119:WCT983119 WLQ983119:WMP983119 WVM983119:WWL983119 R7:R8 JO7:JO8 TK7:TK8 ADG7:ADG8 ANC7:ANC8 AWY7:AWY8 BGU7:BGU8 BQQ7:BQQ8 CAM7:CAM8 CKI7:CKI8 CUE7:CUE8 DEA7:DEA8 DNW7:DNW8 DXS7:DXS8 EHO7:EHO8 ERK7:ERK8 FBG7:FBG8 FLC7:FLC8 FUY7:FUY8 GEU7:GEU8 GOQ7:GOQ8 GYM7:GYM8 HII7:HII8 HSE7:HSE8 ICA7:ICA8 ILW7:ILW8 IVS7:IVS8 JFO7:JFO8 JPK7:JPK8 JZG7:JZG8 KJC7:KJC8 KSY7:KSY8 LCU7:LCU8 LMQ7:LMQ8 LWM7:LWM8 MGI7:MGI8 MQE7:MQE8 NAA7:NAA8 NJW7:NJW8 NTS7:NTS8 ODO7:ODO8 ONK7:ONK8 OXG7:OXG8 PHC7:PHC8 PQY7:PQY8 QAU7:QAU8 QKQ7:QKQ8 QUM7:QUM8 REI7:REI8 ROE7:ROE8 RYA7:RYA8 SHW7:SHW8 SRS7:SRS8 TBO7:TBO8 TLK7:TLK8 TVG7:TVG8 UFC7:UFC8 UOY7:UOY8 UYU7:UYU8 VIQ7:VIQ8 VSM7:VSM8 WCI7:WCI8 WME7:WME8 WWA7:WWA8 R65631:R65632 JO65607:JO65608 TK65607:TK65608 ADG65607:ADG65608 ANC65607:ANC65608 AWY65607:AWY65608 BGU65607:BGU65608 BQQ65607:BQQ65608 CAM65607:CAM65608 CKI65607:CKI65608 CUE65607:CUE65608 DEA65607:DEA65608 DNW65607:DNW65608 DXS65607:DXS65608 EHO65607:EHO65608 ERK65607:ERK65608 FBG65607:FBG65608 FLC65607:FLC65608 FUY65607:FUY65608 GEU65607:GEU65608 GOQ65607:GOQ65608 GYM65607:GYM65608 HII65607:HII65608 HSE65607:HSE65608 ICA65607:ICA65608 ILW65607:ILW65608 IVS65607:IVS65608 JFO65607:JFO65608 JPK65607:JPK65608 JZG65607:JZG65608 KJC65607:KJC65608 KSY65607:KSY65608 LCU65607:LCU65608 LMQ65607:LMQ65608 LWM65607:LWM65608 MGI65607:MGI65608 MQE65607:MQE65608 NAA65607:NAA65608 NJW65607:NJW65608 NTS65607:NTS65608 ODO65607:ODO65608 ONK65607:ONK65608 OXG65607:OXG65608 PHC65607:PHC65608 PQY65607:PQY65608 QAU65607:QAU65608 QKQ65607:QKQ65608 QUM65607:QUM65608 REI65607:REI65608 ROE65607:ROE65608 RYA65607:RYA65608 SHW65607:SHW65608 SRS65607:SRS65608 TBO65607:TBO65608 TLK65607:TLK65608 TVG65607:TVG65608 UFC65607:UFC65608 UOY65607:UOY65608 UYU65607:UYU65608 VIQ65607:VIQ65608 VSM65607:VSM65608 WCI65607:WCI65608 WME65607:WME65608 WWA65607:WWA65608 R131167:R131168 JO131143:JO131144 TK131143:TK131144 ADG131143:ADG131144 ANC131143:ANC131144 AWY131143:AWY131144 BGU131143:BGU131144 BQQ131143:BQQ131144 CAM131143:CAM131144 CKI131143:CKI131144 CUE131143:CUE131144 DEA131143:DEA131144 DNW131143:DNW131144 DXS131143:DXS131144 EHO131143:EHO131144 ERK131143:ERK131144 FBG131143:FBG131144 FLC131143:FLC131144 FUY131143:FUY131144 GEU131143:GEU131144 GOQ131143:GOQ131144 GYM131143:GYM131144 HII131143:HII131144 HSE131143:HSE131144 ICA131143:ICA131144 ILW131143:ILW131144 IVS131143:IVS131144 JFO131143:JFO131144 JPK131143:JPK131144 JZG131143:JZG131144 KJC131143:KJC131144 KSY131143:KSY131144 LCU131143:LCU131144 LMQ131143:LMQ131144 LWM131143:LWM131144 MGI131143:MGI131144 MQE131143:MQE131144 NAA131143:NAA131144 NJW131143:NJW131144 NTS131143:NTS131144 ODO131143:ODO131144 ONK131143:ONK131144 OXG131143:OXG131144 PHC131143:PHC131144 PQY131143:PQY131144 QAU131143:QAU131144 QKQ131143:QKQ131144 QUM131143:QUM131144 REI131143:REI131144 ROE131143:ROE131144 RYA131143:RYA131144 SHW131143:SHW131144 SRS131143:SRS131144 TBO131143:TBO131144 TLK131143:TLK131144 TVG131143:TVG131144 UFC131143:UFC131144 UOY131143:UOY131144 UYU131143:UYU131144 VIQ131143:VIQ131144 VSM131143:VSM131144 WCI131143:WCI131144 WME131143:WME131144 WWA131143:WWA131144 R196703:R196704 JO196679:JO196680 TK196679:TK196680 ADG196679:ADG196680 ANC196679:ANC196680 AWY196679:AWY196680 BGU196679:BGU196680 BQQ196679:BQQ196680 CAM196679:CAM196680 CKI196679:CKI196680 CUE196679:CUE196680 DEA196679:DEA196680 DNW196679:DNW196680 DXS196679:DXS196680 EHO196679:EHO196680 ERK196679:ERK196680 FBG196679:FBG196680 FLC196679:FLC196680 FUY196679:FUY196680 GEU196679:GEU196680 GOQ196679:GOQ196680 GYM196679:GYM196680 HII196679:HII196680 HSE196679:HSE196680 ICA196679:ICA196680 ILW196679:ILW196680 IVS196679:IVS196680 JFO196679:JFO196680 JPK196679:JPK196680 JZG196679:JZG196680 KJC196679:KJC196680 KSY196679:KSY196680 LCU196679:LCU196680 LMQ196679:LMQ196680 LWM196679:LWM196680 MGI196679:MGI196680 MQE196679:MQE196680 NAA196679:NAA196680 NJW196679:NJW196680 NTS196679:NTS196680 ODO196679:ODO196680 ONK196679:ONK196680 OXG196679:OXG196680 PHC196679:PHC196680 PQY196679:PQY196680 QAU196679:QAU196680 QKQ196679:QKQ196680 QUM196679:QUM196680 REI196679:REI196680 ROE196679:ROE196680 RYA196679:RYA196680 SHW196679:SHW196680 SRS196679:SRS196680 TBO196679:TBO196680 TLK196679:TLK196680 TVG196679:TVG196680 UFC196679:UFC196680 UOY196679:UOY196680 UYU196679:UYU196680 VIQ196679:VIQ196680 VSM196679:VSM196680 WCI196679:WCI196680 WME196679:WME196680 WWA196679:WWA196680 R262239:R262240 JO262215:JO262216 TK262215:TK262216 ADG262215:ADG262216 ANC262215:ANC262216 AWY262215:AWY262216 BGU262215:BGU262216 BQQ262215:BQQ262216 CAM262215:CAM262216 CKI262215:CKI262216 CUE262215:CUE262216 DEA262215:DEA262216 DNW262215:DNW262216 DXS262215:DXS262216 EHO262215:EHO262216 ERK262215:ERK262216 FBG262215:FBG262216 FLC262215:FLC262216 FUY262215:FUY262216 GEU262215:GEU262216 GOQ262215:GOQ262216 GYM262215:GYM262216 HII262215:HII262216 HSE262215:HSE262216 ICA262215:ICA262216 ILW262215:ILW262216 IVS262215:IVS262216 JFO262215:JFO262216 JPK262215:JPK262216 JZG262215:JZG262216 KJC262215:KJC262216 KSY262215:KSY262216 LCU262215:LCU262216 LMQ262215:LMQ262216 LWM262215:LWM262216 MGI262215:MGI262216 MQE262215:MQE262216 NAA262215:NAA262216 NJW262215:NJW262216 NTS262215:NTS262216 ODO262215:ODO262216 ONK262215:ONK262216 OXG262215:OXG262216 PHC262215:PHC262216 PQY262215:PQY262216 QAU262215:QAU262216 QKQ262215:QKQ262216 QUM262215:QUM262216 REI262215:REI262216 ROE262215:ROE262216 RYA262215:RYA262216 SHW262215:SHW262216 SRS262215:SRS262216 TBO262215:TBO262216 TLK262215:TLK262216 TVG262215:TVG262216 UFC262215:UFC262216 UOY262215:UOY262216 UYU262215:UYU262216 VIQ262215:VIQ262216 VSM262215:VSM262216 WCI262215:WCI262216 WME262215:WME262216 WWA262215:WWA262216 R327775:R327776 JO327751:JO327752 TK327751:TK327752 ADG327751:ADG327752 ANC327751:ANC327752 AWY327751:AWY327752 BGU327751:BGU327752 BQQ327751:BQQ327752 CAM327751:CAM327752 CKI327751:CKI327752 CUE327751:CUE327752 DEA327751:DEA327752 DNW327751:DNW327752 DXS327751:DXS327752 EHO327751:EHO327752 ERK327751:ERK327752 FBG327751:FBG327752 FLC327751:FLC327752 FUY327751:FUY327752 GEU327751:GEU327752 GOQ327751:GOQ327752 GYM327751:GYM327752 HII327751:HII327752 HSE327751:HSE327752 ICA327751:ICA327752 ILW327751:ILW327752 IVS327751:IVS327752 JFO327751:JFO327752 JPK327751:JPK327752 JZG327751:JZG327752 KJC327751:KJC327752 KSY327751:KSY327752 LCU327751:LCU327752 LMQ327751:LMQ327752 LWM327751:LWM327752 MGI327751:MGI327752 MQE327751:MQE327752 NAA327751:NAA327752 NJW327751:NJW327752 NTS327751:NTS327752 ODO327751:ODO327752 ONK327751:ONK327752 OXG327751:OXG327752 PHC327751:PHC327752 PQY327751:PQY327752 QAU327751:QAU327752 QKQ327751:QKQ327752 QUM327751:QUM327752 REI327751:REI327752 ROE327751:ROE327752 RYA327751:RYA327752 SHW327751:SHW327752 SRS327751:SRS327752 TBO327751:TBO327752 TLK327751:TLK327752 TVG327751:TVG327752 UFC327751:UFC327752 UOY327751:UOY327752 UYU327751:UYU327752 VIQ327751:VIQ327752 VSM327751:VSM327752 WCI327751:WCI327752 WME327751:WME327752 WWA327751:WWA327752 R393311:R393312 JO393287:JO393288 TK393287:TK393288 ADG393287:ADG393288 ANC393287:ANC393288 AWY393287:AWY393288 BGU393287:BGU393288 BQQ393287:BQQ393288 CAM393287:CAM393288 CKI393287:CKI393288 CUE393287:CUE393288 DEA393287:DEA393288 DNW393287:DNW393288 DXS393287:DXS393288 EHO393287:EHO393288 ERK393287:ERK393288 FBG393287:FBG393288 FLC393287:FLC393288 FUY393287:FUY393288 GEU393287:GEU393288 GOQ393287:GOQ393288 GYM393287:GYM393288 HII393287:HII393288 HSE393287:HSE393288 ICA393287:ICA393288 ILW393287:ILW393288 IVS393287:IVS393288 JFO393287:JFO393288 JPK393287:JPK393288 JZG393287:JZG393288 KJC393287:KJC393288 KSY393287:KSY393288 LCU393287:LCU393288 LMQ393287:LMQ393288 LWM393287:LWM393288 MGI393287:MGI393288 MQE393287:MQE393288 NAA393287:NAA393288 NJW393287:NJW393288 NTS393287:NTS393288 ODO393287:ODO393288 ONK393287:ONK393288 OXG393287:OXG393288 PHC393287:PHC393288 PQY393287:PQY393288 QAU393287:QAU393288 QKQ393287:QKQ393288 QUM393287:QUM393288 REI393287:REI393288 ROE393287:ROE393288 RYA393287:RYA393288 SHW393287:SHW393288 SRS393287:SRS393288 TBO393287:TBO393288 TLK393287:TLK393288 TVG393287:TVG393288 UFC393287:UFC393288 UOY393287:UOY393288 UYU393287:UYU393288 VIQ393287:VIQ393288 VSM393287:VSM393288 WCI393287:WCI393288 WME393287:WME393288 WWA393287:WWA393288 R458847:R458848 JO458823:JO458824 TK458823:TK458824 ADG458823:ADG458824 ANC458823:ANC458824 AWY458823:AWY458824 BGU458823:BGU458824 BQQ458823:BQQ458824 CAM458823:CAM458824 CKI458823:CKI458824 CUE458823:CUE458824 DEA458823:DEA458824 DNW458823:DNW458824 DXS458823:DXS458824 EHO458823:EHO458824 ERK458823:ERK458824 FBG458823:FBG458824 FLC458823:FLC458824 FUY458823:FUY458824 GEU458823:GEU458824 GOQ458823:GOQ458824 GYM458823:GYM458824 HII458823:HII458824 HSE458823:HSE458824 ICA458823:ICA458824 ILW458823:ILW458824 IVS458823:IVS458824 JFO458823:JFO458824 JPK458823:JPK458824 JZG458823:JZG458824 KJC458823:KJC458824 KSY458823:KSY458824 LCU458823:LCU458824 LMQ458823:LMQ458824 LWM458823:LWM458824 MGI458823:MGI458824 MQE458823:MQE458824 NAA458823:NAA458824 NJW458823:NJW458824 NTS458823:NTS458824 ODO458823:ODO458824 ONK458823:ONK458824 OXG458823:OXG458824 PHC458823:PHC458824 PQY458823:PQY458824 QAU458823:QAU458824 QKQ458823:QKQ458824 QUM458823:QUM458824 REI458823:REI458824 ROE458823:ROE458824 RYA458823:RYA458824 SHW458823:SHW458824 SRS458823:SRS458824 TBO458823:TBO458824 TLK458823:TLK458824 TVG458823:TVG458824 UFC458823:UFC458824 UOY458823:UOY458824 UYU458823:UYU458824 VIQ458823:VIQ458824 VSM458823:VSM458824 WCI458823:WCI458824 WME458823:WME458824 WWA458823:WWA458824 R524383:R524384 JO524359:JO524360 TK524359:TK524360 ADG524359:ADG524360 ANC524359:ANC524360 AWY524359:AWY524360 BGU524359:BGU524360 BQQ524359:BQQ524360 CAM524359:CAM524360 CKI524359:CKI524360 CUE524359:CUE524360 DEA524359:DEA524360 DNW524359:DNW524360 DXS524359:DXS524360 EHO524359:EHO524360 ERK524359:ERK524360 FBG524359:FBG524360 FLC524359:FLC524360 FUY524359:FUY524360 GEU524359:GEU524360 GOQ524359:GOQ524360 GYM524359:GYM524360 HII524359:HII524360 HSE524359:HSE524360 ICA524359:ICA524360 ILW524359:ILW524360 IVS524359:IVS524360 JFO524359:JFO524360 JPK524359:JPK524360 JZG524359:JZG524360 KJC524359:KJC524360 KSY524359:KSY524360 LCU524359:LCU524360 LMQ524359:LMQ524360 LWM524359:LWM524360 MGI524359:MGI524360 MQE524359:MQE524360 NAA524359:NAA524360 NJW524359:NJW524360 NTS524359:NTS524360 ODO524359:ODO524360 ONK524359:ONK524360 OXG524359:OXG524360 PHC524359:PHC524360 PQY524359:PQY524360 QAU524359:QAU524360 QKQ524359:QKQ524360 QUM524359:QUM524360 REI524359:REI524360 ROE524359:ROE524360 RYA524359:RYA524360 SHW524359:SHW524360 SRS524359:SRS524360 TBO524359:TBO524360 TLK524359:TLK524360 TVG524359:TVG524360 UFC524359:UFC524360 UOY524359:UOY524360 UYU524359:UYU524360 VIQ524359:VIQ524360 VSM524359:VSM524360 WCI524359:WCI524360 WME524359:WME524360 WWA524359:WWA524360 R589919:R589920 JO589895:JO589896 TK589895:TK589896 ADG589895:ADG589896 ANC589895:ANC589896 AWY589895:AWY589896 BGU589895:BGU589896 BQQ589895:BQQ589896 CAM589895:CAM589896 CKI589895:CKI589896 CUE589895:CUE589896 DEA589895:DEA589896 DNW589895:DNW589896 DXS589895:DXS589896 EHO589895:EHO589896 ERK589895:ERK589896 FBG589895:FBG589896 FLC589895:FLC589896 FUY589895:FUY589896 GEU589895:GEU589896 GOQ589895:GOQ589896 GYM589895:GYM589896 HII589895:HII589896 HSE589895:HSE589896 ICA589895:ICA589896 ILW589895:ILW589896 IVS589895:IVS589896 JFO589895:JFO589896 JPK589895:JPK589896 JZG589895:JZG589896 KJC589895:KJC589896 KSY589895:KSY589896 LCU589895:LCU589896 LMQ589895:LMQ589896 LWM589895:LWM589896 MGI589895:MGI589896 MQE589895:MQE589896 NAA589895:NAA589896 NJW589895:NJW589896 NTS589895:NTS589896 ODO589895:ODO589896 ONK589895:ONK589896 OXG589895:OXG589896 PHC589895:PHC589896 PQY589895:PQY589896 QAU589895:QAU589896 QKQ589895:QKQ589896 QUM589895:QUM589896 REI589895:REI589896 ROE589895:ROE589896 RYA589895:RYA589896 SHW589895:SHW589896 SRS589895:SRS589896 TBO589895:TBO589896 TLK589895:TLK589896 TVG589895:TVG589896 UFC589895:UFC589896 UOY589895:UOY589896 UYU589895:UYU589896 VIQ589895:VIQ589896 VSM589895:VSM589896 WCI589895:WCI589896 WME589895:WME589896 WWA589895:WWA589896 R655455:R655456 JO655431:JO655432 TK655431:TK655432 ADG655431:ADG655432 ANC655431:ANC655432 AWY655431:AWY655432 BGU655431:BGU655432 BQQ655431:BQQ655432 CAM655431:CAM655432 CKI655431:CKI655432 CUE655431:CUE655432 DEA655431:DEA655432 DNW655431:DNW655432 DXS655431:DXS655432 EHO655431:EHO655432 ERK655431:ERK655432 FBG655431:FBG655432 FLC655431:FLC655432 FUY655431:FUY655432 GEU655431:GEU655432 GOQ655431:GOQ655432 GYM655431:GYM655432 HII655431:HII655432 HSE655431:HSE655432 ICA655431:ICA655432 ILW655431:ILW655432 IVS655431:IVS655432 JFO655431:JFO655432 JPK655431:JPK655432 JZG655431:JZG655432 KJC655431:KJC655432 KSY655431:KSY655432 LCU655431:LCU655432 LMQ655431:LMQ655432 LWM655431:LWM655432 MGI655431:MGI655432 MQE655431:MQE655432 NAA655431:NAA655432 NJW655431:NJW655432 NTS655431:NTS655432 ODO655431:ODO655432 ONK655431:ONK655432 OXG655431:OXG655432 PHC655431:PHC655432 PQY655431:PQY655432 QAU655431:QAU655432 QKQ655431:QKQ655432 QUM655431:QUM655432 REI655431:REI655432 ROE655431:ROE655432 RYA655431:RYA655432 SHW655431:SHW655432 SRS655431:SRS655432 TBO655431:TBO655432 TLK655431:TLK655432 TVG655431:TVG655432 UFC655431:UFC655432 UOY655431:UOY655432 UYU655431:UYU655432 VIQ655431:VIQ655432 VSM655431:VSM655432 WCI655431:WCI655432 WME655431:WME655432 WWA655431:WWA655432 R720991:R720992 JO720967:JO720968 TK720967:TK720968 ADG720967:ADG720968 ANC720967:ANC720968 AWY720967:AWY720968 BGU720967:BGU720968 BQQ720967:BQQ720968 CAM720967:CAM720968 CKI720967:CKI720968 CUE720967:CUE720968 DEA720967:DEA720968 DNW720967:DNW720968 DXS720967:DXS720968 EHO720967:EHO720968 ERK720967:ERK720968 FBG720967:FBG720968 FLC720967:FLC720968 FUY720967:FUY720968 GEU720967:GEU720968 GOQ720967:GOQ720968 GYM720967:GYM720968 HII720967:HII720968 HSE720967:HSE720968 ICA720967:ICA720968 ILW720967:ILW720968 IVS720967:IVS720968 JFO720967:JFO720968 JPK720967:JPK720968 JZG720967:JZG720968 KJC720967:KJC720968 KSY720967:KSY720968 LCU720967:LCU720968 LMQ720967:LMQ720968 LWM720967:LWM720968 MGI720967:MGI720968 MQE720967:MQE720968 NAA720967:NAA720968 NJW720967:NJW720968 NTS720967:NTS720968 ODO720967:ODO720968 ONK720967:ONK720968 OXG720967:OXG720968 PHC720967:PHC720968 PQY720967:PQY720968 QAU720967:QAU720968 QKQ720967:QKQ720968 QUM720967:QUM720968 REI720967:REI720968 ROE720967:ROE720968 RYA720967:RYA720968 SHW720967:SHW720968 SRS720967:SRS720968 TBO720967:TBO720968 TLK720967:TLK720968 TVG720967:TVG720968 UFC720967:UFC720968 UOY720967:UOY720968 UYU720967:UYU720968 VIQ720967:VIQ720968 VSM720967:VSM720968 WCI720967:WCI720968 WME720967:WME720968 WWA720967:WWA720968 R786527:R786528 JO786503:JO786504 TK786503:TK786504 ADG786503:ADG786504 ANC786503:ANC786504 AWY786503:AWY786504 BGU786503:BGU786504 BQQ786503:BQQ786504 CAM786503:CAM786504 CKI786503:CKI786504 CUE786503:CUE786504 DEA786503:DEA786504 DNW786503:DNW786504 DXS786503:DXS786504 EHO786503:EHO786504 ERK786503:ERK786504 FBG786503:FBG786504 FLC786503:FLC786504 FUY786503:FUY786504 GEU786503:GEU786504 GOQ786503:GOQ786504 GYM786503:GYM786504 HII786503:HII786504 HSE786503:HSE786504 ICA786503:ICA786504 ILW786503:ILW786504 IVS786503:IVS786504 JFO786503:JFO786504 JPK786503:JPK786504 JZG786503:JZG786504 KJC786503:KJC786504 KSY786503:KSY786504 LCU786503:LCU786504 LMQ786503:LMQ786504 LWM786503:LWM786504 MGI786503:MGI786504 MQE786503:MQE786504 NAA786503:NAA786504 NJW786503:NJW786504 NTS786503:NTS786504 ODO786503:ODO786504 ONK786503:ONK786504 OXG786503:OXG786504 PHC786503:PHC786504 PQY786503:PQY786504 QAU786503:QAU786504 QKQ786503:QKQ786504 QUM786503:QUM786504 REI786503:REI786504 ROE786503:ROE786504 RYA786503:RYA786504 SHW786503:SHW786504 SRS786503:SRS786504 TBO786503:TBO786504 TLK786503:TLK786504 TVG786503:TVG786504 UFC786503:UFC786504 UOY786503:UOY786504 UYU786503:UYU786504 VIQ786503:VIQ786504 VSM786503:VSM786504 WCI786503:WCI786504 WME786503:WME786504 WWA786503:WWA786504 R852063:R852064 JO852039:JO852040 TK852039:TK852040 ADG852039:ADG852040 ANC852039:ANC852040 AWY852039:AWY852040 BGU852039:BGU852040 BQQ852039:BQQ852040 CAM852039:CAM852040 CKI852039:CKI852040 CUE852039:CUE852040 DEA852039:DEA852040 DNW852039:DNW852040 DXS852039:DXS852040 EHO852039:EHO852040 ERK852039:ERK852040 FBG852039:FBG852040 FLC852039:FLC852040 FUY852039:FUY852040 GEU852039:GEU852040 GOQ852039:GOQ852040 GYM852039:GYM852040 HII852039:HII852040 HSE852039:HSE852040 ICA852039:ICA852040 ILW852039:ILW852040 IVS852039:IVS852040 JFO852039:JFO852040 JPK852039:JPK852040 JZG852039:JZG852040 KJC852039:KJC852040 KSY852039:KSY852040 LCU852039:LCU852040 LMQ852039:LMQ852040 LWM852039:LWM852040 MGI852039:MGI852040 MQE852039:MQE852040 NAA852039:NAA852040 NJW852039:NJW852040 NTS852039:NTS852040 ODO852039:ODO852040 ONK852039:ONK852040 OXG852039:OXG852040 PHC852039:PHC852040 PQY852039:PQY852040 QAU852039:QAU852040 QKQ852039:QKQ852040 QUM852039:QUM852040 REI852039:REI852040 ROE852039:ROE852040 RYA852039:RYA852040 SHW852039:SHW852040 SRS852039:SRS852040 TBO852039:TBO852040 TLK852039:TLK852040 TVG852039:TVG852040 UFC852039:UFC852040 UOY852039:UOY852040 UYU852039:UYU852040 VIQ852039:VIQ852040 VSM852039:VSM852040 WCI852039:WCI852040 WME852039:WME852040 WWA852039:WWA852040 R917599:R917600 JO917575:JO917576 TK917575:TK917576 ADG917575:ADG917576 ANC917575:ANC917576 AWY917575:AWY917576 BGU917575:BGU917576 BQQ917575:BQQ917576 CAM917575:CAM917576 CKI917575:CKI917576 CUE917575:CUE917576 DEA917575:DEA917576 DNW917575:DNW917576 DXS917575:DXS917576 EHO917575:EHO917576 ERK917575:ERK917576 FBG917575:FBG917576 FLC917575:FLC917576 FUY917575:FUY917576 GEU917575:GEU917576 GOQ917575:GOQ917576 GYM917575:GYM917576 HII917575:HII917576 HSE917575:HSE917576 ICA917575:ICA917576 ILW917575:ILW917576 IVS917575:IVS917576 JFO917575:JFO917576 JPK917575:JPK917576 JZG917575:JZG917576 KJC917575:KJC917576 KSY917575:KSY917576 LCU917575:LCU917576 LMQ917575:LMQ917576 LWM917575:LWM917576 MGI917575:MGI917576 MQE917575:MQE917576 NAA917575:NAA917576 NJW917575:NJW917576 NTS917575:NTS917576 ODO917575:ODO917576 ONK917575:ONK917576 OXG917575:OXG917576 PHC917575:PHC917576 PQY917575:PQY917576 QAU917575:QAU917576 QKQ917575:QKQ917576 QUM917575:QUM917576 REI917575:REI917576 ROE917575:ROE917576 RYA917575:RYA917576 SHW917575:SHW917576 SRS917575:SRS917576 TBO917575:TBO917576 TLK917575:TLK917576 TVG917575:TVG917576 UFC917575:UFC917576 UOY917575:UOY917576 UYU917575:UYU917576 VIQ917575:VIQ917576 VSM917575:VSM917576 WCI917575:WCI917576 WME917575:WME917576 WWA917575:WWA917576 R983135:R983136 JO983111:JO983112 TK983111:TK983112 ADG983111:ADG983112 ANC983111:ANC983112 AWY983111:AWY983112 BGU983111:BGU983112 BQQ983111:BQQ983112 CAM983111:CAM983112 CKI983111:CKI983112 CUE983111:CUE983112 DEA983111:DEA983112 DNW983111:DNW983112 DXS983111:DXS983112 EHO983111:EHO983112 ERK983111:ERK983112 FBG983111:FBG983112 FLC983111:FLC983112 FUY983111:FUY983112 GEU983111:GEU983112 GOQ983111:GOQ983112 GYM983111:GYM983112 HII983111:HII983112 HSE983111:HSE983112 ICA983111:ICA983112 ILW983111:ILW983112 IVS983111:IVS983112 JFO983111:JFO983112 JPK983111:JPK983112 JZG983111:JZG983112 KJC983111:KJC983112 KSY983111:KSY983112 LCU983111:LCU983112 LMQ983111:LMQ983112 LWM983111:LWM983112 MGI983111:MGI983112 MQE983111:MQE983112 NAA983111:NAA983112 NJW983111:NJW983112 NTS983111:NTS983112 ODO983111:ODO983112 ONK983111:ONK983112 OXG983111:OXG983112 PHC983111:PHC983112 PQY983111:PQY983112 QAU983111:QAU983112 QKQ983111:QKQ983112 QUM983111:QUM983112 REI983111:REI983112 ROE983111:ROE983112 RYA983111:RYA983112 SHW983111:SHW983112 SRS983111:SRS983112 TBO983111:TBO983112 TLK983111:TLK983112 TVG983111:TVG983112 UFC983111:UFC983112 UOY983111:UOY983112 UYU983111:UYU983112 VIQ983111:VIQ983112 VSM983111:VSM983112 WCI983111:WCI983112 WME983111:WME983112 WWA983111:WWA983112 Q4:Q8 JN4:JN8 TJ4:TJ8 ADF4:ADF8 ANB4:ANB8 AWX4:AWX8 BGT4:BGT8 BQP4:BQP8 CAL4:CAL8 CKH4:CKH8 CUD4:CUD8 DDZ4:DDZ8 DNV4:DNV8 DXR4:DXR8 EHN4:EHN8 ERJ4:ERJ8 FBF4:FBF8 FLB4:FLB8 FUX4:FUX8 GET4:GET8 GOP4:GOP8 GYL4:GYL8 HIH4:HIH8 HSD4:HSD8 IBZ4:IBZ8 ILV4:ILV8 IVR4:IVR8 JFN4:JFN8 JPJ4:JPJ8 JZF4:JZF8 KJB4:KJB8 KSX4:KSX8 LCT4:LCT8 LMP4:LMP8 LWL4:LWL8 MGH4:MGH8 MQD4:MQD8 MZZ4:MZZ8 NJV4:NJV8 NTR4:NTR8 ODN4:ODN8 ONJ4:ONJ8 OXF4:OXF8 PHB4:PHB8 PQX4:PQX8 QAT4:QAT8 QKP4:QKP8 QUL4:QUL8 REH4:REH8 ROD4:ROD8 RXZ4:RXZ8 SHV4:SHV8 SRR4:SRR8 TBN4:TBN8 TLJ4:TLJ8 TVF4:TVF8 UFB4:UFB8 UOX4:UOX8 UYT4:UYT8 VIP4:VIP8 VSL4:VSL8 WCH4:WCH8 WMD4:WMD8 WVZ4:WVZ8 Q65630:Q65632 JN65606:JN65608 TJ65606:TJ65608 ADF65606:ADF65608 ANB65606:ANB65608 AWX65606:AWX65608 BGT65606:BGT65608 BQP65606:BQP65608 CAL65606:CAL65608 CKH65606:CKH65608 CUD65606:CUD65608 DDZ65606:DDZ65608 DNV65606:DNV65608 DXR65606:DXR65608 EHN65606:EHN65608 ERJ65606:ERJ65608 FBF65606:FBF65608 FLB65606:FLB65608 FUX65606:FUX65608 GET65606:GET65608 GOP65606:GOP65608 GYL65606:GYL65608 HIH65606:HIH65608 HSD65606:HSD65608 IBZ65606:IBZ65608 ILV65606:ILV65608 IVR65606:IVR65608 JFN65606:JFN65608 JPJ65606:JPJ65608 JZF65606:JZF65608 KJB65606:KJB65608 KSX65606:KSX65608 LCT65606:LCT65608 LMP65606:LMP65608 LWL65606:LWL65608 MGH65606:MGH65608 MQD65606:MQD65608 MZZ65606:MZZ65608 NJV65606:NJV65608 NTR65606:NTR65608 ODN65606:ODN65608 ONJ65606:ONJ65608 OXF65606:OXF65608 PHB65606:PHB65608 PQX65606:PQX65608 QAT65606:QAT65608 QKP65606:QKP65608 QUL65606:QUL65608 REH65606:REH65608 ROD65606:ROD65608 RXZ65606:RXZ65608 SHV65606:SHV65608 SRR65606:SRR65608 TBN65606:TBN65608 TLJ65606:TLJ65608 TVF65606:TVF65608 UFB65606:UFB65608 UOX65606:UOX65608 UYT65606:UYT65608 VIP65606:VIP65608 VSL65606:VSL65608 WCH65606:WCH65608 WMD65606:WMD65608 WVZ65606:WVZ65608 Q131166:Q131168 JN131142:JN131144 TJ131142:TJ131144 ADF131142:ADF131144 ANB131142:ANB131144 AWX131142:AWX131144 BGT131142:BGT131144 BQP131142:BQP131144 CAL131142:CAL131144 CKH131142:CKH131144 CUD131142:CUD131144 DDZ131142:DDZ131144 DNV131142:DNV131144 DXR131142:DXR131144 EHN131142:EHN131144 ERJ131142:ERJ131144 FBF131142:FBF131144 FLB131142:FLB131144 FUX131142:FUX131144 GET131142:GET131144 GOP131142:GOP131144 GYL131142:GYL131144 HIH131142:HIH131144 HSD131142:HSD131144 IBZ131142:IBZ131144 ILV131142:ILV131144 IVR131142:IVR131144 JFN131142:JFN131144 JPJ131142:JPJ131144 JZF131142:JZF131144 KJB131142:KJB131144 KSX131142:KSX131144 LCT131142:LCT131144 LMP131142:LMP131144 LWL131142:LWL131144 MGH131142:MGH131144 MQD131142:MQD131144 MZZ131142:MZZ131144 NJV131142:NJV131144 NTR131142:NTR131144 ODN131142:ODN131144 ONJ131142:ONJ131144 OXF131142:OXF131144 PHB131142:PHB131144 PQX131142:PQX131144 QAT131142:QAT131144 QKP131142:QKP131144 QUL131142:QUL131144 REH131142:REH131144 ROD131142:ROD131144 RXZ131142:RXZ131144 SHV131142:SHV131144 SRR131142:SRR131144 TBN131142:TBN131144 TLJ131142:TLJ131144 TVF131142:TVF131144 UFB131142:UFB131144 UOX131142:UOX131144 UYT131142:UYT131144 VIP131142:VIP131144 VSL131142:VSL131144 WCH131142:WCH131144 WMD131142:WMD131144 WVZ131142:WVZ131144 Q196702:Q196704 JN196678:JN196680 TJ196678:TJ196680 ADF196678:ADF196680 ANB196678:ANB196680 AWX196678:AWX196680 BGT196678:BGT196680 BQP196678:BQP196680 CAL196678:CAL196680 CKH196678:CKH196680 CUD196678:CUD196680 DDZ196678:DDZ196680 DNV196678:DNV196680 DXR196678:DXR196680 EHN196678:EHN196680 ERJ196678:ERJ196680 FBF196678:FBF196680 FLB196678:FLB196680 FUX196678:FUX196680 GET196678:GET196680 GOP196678:GOP196680 GYL196678:GYL196680 HIH196678:HIH196680 HSD196678:HSD196680 IBZ196678:IBZ196680 ILV196678:ILV196680 IVR196678:IVR196680 JFN196678:JFN196680 JPJ196678:JPJ196680 JZF196678:JZF196680 KJB196678:KJB196680 KSX196678:KSX196680 LCT196678:LCT196680 LMP196678:LMP196680 LWL196678:LWL196680 MGH196678:MGH196680 MQD196678:MQD196680 MZZ196678:MZZ196680 NJV196678:NJV196680 NTR196678:NTR196680 ODN196678:ODN196680 ONJ196678:ONJ196680 OXF196678:OXF196680 PHB196678:PHB196680 PQX196678:PQX196680 QAT196678:QAT196680 QKP196678:QKP196680 QUL196678:QUL196680 REH196678:REH196680 ROD196678:ROD196680 RXZ196678:RXZ196680 SHV196678:SHV196680 SRR196678:SRR196680 TBN196678:TBN196680 TLJ196678:TLJ196680 TVF196678:TVF196680 UFB196678:UFB196680 UOX196678:UOX196680 UYT196678:UYT196680 VIP196678:VIP196680 VSL196678:VSL196680 WCH196678:WCH196680 WMD196678:WMD196680 WVZ196678:WVZ196680 Q262238:Q262240 JN262214:JN262216 TJ262214:TJ262216 ADF262214:ADF262216 ANB262214:ANB262216 AWX262214:AWX262216 BGT262214:BGT262216 BQP262214:BQP262216 CAL262214:CAL262216 CKH262214:CKH262216 CUD262214:CUD262216 DDZ262214:DDZ262216 DNV262214:DNV262216 DXR262214:DXR262216 EHN262214:EHN262216 ERJ262214:ERJ262216 FBF262214:FBF262216 FLB262214:FLB262216 FUX262214:FUX262216 GET262214:GET262216 GOP262214:GOP262216 GYL262214:GYL262216 HIH262214:HIH262216 HSD262214:HSD262216 IBZ262214:IBZ262216 ILV262214:ILV262216 IVR262214:IVR262216 JFN262214:JFN262216 JPJ262214:JPJ262216 JZF262214:JZF262216 KJB262214:KJB262216 KSX262214:KSX262216 LCT262214:LCT262216 LMP262214:LMP262216 LWL262214:LWL262216 MGH262214:MGH262216 MQD262214:MQD262216 MZZ262214:MZZ262216 NJV262214:NJV262216 NTR262214:NTR262216 ODN262214:ODN262216 ONJ262214:ONJ262216 OXF262214:OXF262216 PHB262214:PHB262216 PQX262214:PQX262216 QAT262214:QAT262216 QKP262214:QKP262216 QUL262214:QUL262216 REH262214:REH262216 ROD262214:ROD262216 RXZ262214:RXZ262216 SHV262214:SHV262216 SRR262214:SRR262216 TBN262214:TBN262216 TLJ262214:TLJ262216 TVF262214:TVF262216 UFB262214:UFB262216 UOX262214:UOX262216 UYT262214:UYT262216 VIP262214:VIP262216 VSL262214:VSL262216 WCH262214:WCH262216 WMD262214:WMD262216 WVZ262214:WVZ262216 Q327774:Q327776 JN327750:JN327752 TJ327750:TJ327752 ADF327750:ADF327752 ANB327750:ANB327752 AWX327750:AWX327752 BGT327750:BGT327752 BQP327750:BQP327752 CAL327750:CAL327752 CKH327750:CKH327752 CUD327750:CUD327752 DDZ327750:DDZ327752 DNV327750:DNV327752 DXR327750:DXR327752 EHN327750:EHN327752 ERJ327750:ERJ327752 FBF327750:FBF327752 FLB327750:FLB327752 FUX327750:FUX327752 GET327750:GET327752 GOP327750:GOP327752 GYL327750:GYL327752 HIH327750:HIH327752 HSD327750:HSD327752 IBZ327750:IBZ327752 ILV327750:ILV327752 IVR327750:IVR327752 JFN327750:JFN327752 JPJ327750:JPJ327752 JZF327750:JZF327752 KJB327750:KJB327752 KSX327750:KSX327752 LCT327750:LCT327752 LMP327750:LMP327752 LWL327750:LWL327752 MGH327750:MGH327752 MQD327750:MQD327752 MZZ327750:MZZ327752 NJV327750:NJV327752 NTR327750:NTR327752 ODN327750:ODN327752 ONJ327750:ONJ327752 OXF327750:OXF327752 PHB327750:PHB327752 PQX327750:PQX327752 QAT327750:QAT327752 QKP327750:QKP327752 QUL327750:QUL327752 REH327750:REH327752 ROD327750:ROD327752 RXZ327750:RXZ327752 SHV327750:SHV327752 SRR327750:SRR327752 TBN327750:TBN327752 TLJ327750:TLJ327752 TVF327750:TVF327752 UFB327750:UFB327752 UOX327750:UOX327752 UYT327750:UYT327752 VIP327750:VIP327752 VSL327750:VSL327752 WCH327750:WCH327752 WMD327750:WMD327752 WVZ327750:WVZ327752 Q393310:Q393312 JN393286:JN393288 TJ393286:TJ393288 ADF393286:ADF393288 ANB393286:ANB393288 AWX393286:AWX393288 BGT393286:BGT393288 BQP393286:BQP393288 CAL393286:CAL393288 CKH393286:CKH393288 CUD393286:CUD393288 DDZ393286:DDZ393288 DNV393286:DNV393288 DXR393286:DXR393288 EHN393286:EHN393288 ERJ393286:ERJ393288 FBF393286:FBF393288 FLB393286:FLB393288 FUX393286:FUX393288 GET393286:GET393288 GOP393286:GOP393288 GYL393286:GYL393288 HIH393286:HIH393288 HSD393286:HSD393288 IBZ393286:IBZ393288 ILV393286:ILV393288 IVR393286:IVR393288 JFN393286:JFN393288 JPJ393286:JPJ393288 JZF393286:JZF393288 KJB393286:KJB393288 KSX393286:KSX393288 LCT393286:LCT393288 LMP393286:LMP393288 LWL393286:LWL393288 MGH393286:MGH393288 MQD393286:MQD393288 MZZ393286:MZZ393288 NJV393286:NJV393288 NTR393286:NTR393288 ODN393286:ODN393288 ONJ393286:ONJ393288 OXF393286:OXF393288 PHB393286:PHB393288 PQX393286:PQX393288 QAT393286:QAT393288 QKP393286:QKP393288 QUL393286:QUL393288 REH393286:REH393288 ROD393286:ROD393288 RXZ393286:RXZ393288 SHV393286:SHV393288 SRR393286:SRR393288 TBN393286:TBN393288 TLJ393286:TLJ393288 TVF393286:TVF393288 UFB393286:UFB393288 UOX393286:UOX393288 UYT393286:UYT393288 VIP393286:VIP393288 VSL393286:VSL393288 WCH393286:WCH393288 WMD393286:WMD393288 WVZ393286:WVZ393288 Q458846:Q458848 JN458822:JN458824 TJ458822:TJ458824 ADF458822:ADF458824 ANB458822:ANB458824 AWX458822:AWX458824 BGT458822:BGT458824 BQP458822:BQP458824 CAL458822:CAL458824 CKH458822:CKH458824 CUD458822:CUD458824 DDZ458822:DDZ458824 DNV458822:DNV458824 DXR458822:DXR458824 EHN458822:EHN458824 ERJ458822:ERJ458824 FBF458822:FBF458824 FLB458822:FLB458824 FUX458822:FUX458824 GET458822:GET458824 GOP458822:GOP458824 GYL458822:GYL458824 HIH458822:HIH458824 HSD458822:HSD458824 IBZ458822:IBZ458824 ILV458822:ILV458824 IVR458822:IVR458824 JFN458822:JFN458824 JPJ458822:JPJ458824 JZF458822:JZF458824 KJB458822:KJB458824 KSX458822:KSX458824 LCT458822:LCT458824 LMP458822:LMP458824 LWL458822:LWL458824 MGH458822:MGH458824 MQD458822:MQD458824 MZZ458822:MZZ458824 NJV458822:NJV458824 NTR458822:NTR458824 ODN458822:ODN458824 ONJ458822:ONJ458824 OXF458822:OXF458824 PHB458822:PHB458824 PQX458822:PQX458824 QAT458822:QAT458824 QKP458822:QKP458824 QUL458822:QUL458824 REH458822:REH458824 ROD458822:ROD458824 RXZ458822:RXZ458824 SHV458822:SHV458824 SRR458822:SRR458824 TBN458822:TBN458824 TLJ458822:TLJ458824 TVF458822:TVF458824 UFB458822:UFB458824 UOX458822:UOX458824 UYT458822:UYT458824 VIP458822:VIP458824 VSL458822:VSL458824 WCH458822:WCH458824 WMD458822:WMD458824 WVZ458822:WVZ458824 Q524382:Q524384 JN524358:JN524360 TJ524358:TJ524360 ADF524358:ADF524360 ANB524358:ANB524360 AWX524358:AWX524360 BGT524358:BGT524360 BQP524358:BQP524360 CAL524358:CAL524360 CKH524358:CKH524360 CUD524358:CUD524360 DDZ524358:DDZ524360 DNV524358:DNV524360 DXR524358:DXR524360 EHN524358:EHN524360 ERJ524358:ERJ524360 FBF524358:FBF524360 FLB524358:FLB524360 FUX524358:FUX524360 GET524358:GET524360 GOP524358:GOP524360 GYL524358:GYL524360 HIH524358:HIH524360 HSD524358:HSD524360 IBZ524358:IBZ524360 ILV524358:ILV524360 IVR524358:IVR524360 JFN524358:JFN524360 JPJ524358:JPJ524360 JZF524358:JZF524360 KJB524358:KJB524360 KSX524358:KSX524360 LCT524358:LCT524360 LMP524358:LMP524360 LWL524358:LWL524360 MGH524358:MGH524360 MQD524358:MQD524360 MZZ524358:MZZ524360 NJV524358:NJV524360 NTR524358:NTR524360 ODN524358:ODN524360 ONJ524358:ONJ524360 OXF524358:OXF524360 PHB524358:PHB524360 PQX524358:PQX524360 QAT524358:QAT524360 QKP524358:QKP524360 QUL524358:QUL524360 REH524358:REH524360 ROD524358:ROD524360 RXZ524358:RXZ524360 SHV524358:SHV524360 SRR524358:SRR524360 TBN524358:TBN524360 TLJ524358:TLJ524360 TVF524358:TVF524360 UFB524358:UFB524360 UOX524358:UOX524360 UYT524358:UYT524360 VIP524358:VIP524360 VSL524358:VSL524360 WCH524358:WCH524360 WMD524358:WMD524360 WVZ524358:WVZ524360 Q589918:Q589920 JN589894:JN589896 TJ589894:TJ589896 ADF589894:ADF589896 ANB589894:ANB589896 AWX589894:AWX589896 BGT589894:BGT589896 BQP589894:BQP589896 CAL589894:CAL589896 CKH589894:CKH589896 CUD589894:CUD589896 DDZ589894:DDZ589896 DNV589894:DNV589896 DXR589894:DXR589896 EHN589894:EHN589896 ERJ589894:ERJ589896 FBF589894:FBF589896 FLB589894:FLB589896 FUX589894:FUX589896 GET589894:GET589896 GOP589894:GOP589896 GYL589894:GYL589896 HIH589894:HIH589896 HSD589894:HSD589896 IBZ589894:IBZ589896 ILV589894:ILV589896 IVR589894:IVR589896 JFN589894:JFN589896 JPJ589894:JPJ589896 JZF589894:JZF589896 KJB589894:KJB589896 KSX589894:KSX589896 LCT589894:LCT589896 LMP589894:LMP589896 LWL589894:LWL589896 MGH589894:MGH589896 MQD589894:MQD589896 MZZ589894:MZZ589896 NJV589894:NJV589896 NTR589894:NTR589896 ODN589894:ODN589896 ONJ589894:ONJ589896 OXF589894:OXF589896 PHB589894:PHB589896 PQX589894:PQX589896 QAT589894:QAT589896 QKP589894:QKP589896 QUL589894:QUL589896 REH589894:REH589896 ROD589894:ROD589896 RXZ589894:RXZ589896 SHV589894:SHV589896 SRR589894:SRR589896 TBN589894:TBN589896 TLJ589894:TLJ589896 TVF589894:TVF589896 UFB589894:UFB589896 UOX589894:UOX589896 UYT589894:UYT589896 VIP589894:VIP589896 VSL589894:VSL589896 WCH589894:WCH589896 WMD589894:WMD589896 WVZ589894:WVZ589896 Q655454:Q655456 JN655430:JN655432 TJ655430:TJ655432 ADF655430:ADF655432 ANB655430:ANB655432 AWX655430:AWX655432 BGT655430:BGT655432 BQP655430:BQP655432 CAL655430:CAL655432 CKH655430:CKH655432 CUD655430:CUD655432 DDZ655430:DDZ655432 DNV655430:DNV655432 DXR655430:DXR655432 EHN655430:EHN655432 ERJ655430:ERJ655432 FBF655430:FBF655432 FLB655430:FLB655432 FUX655430:FUX655432 GET655430:GET655432 GOP655430:GOP655432 GYL655430:GYL655432 HIH655430:HIH655432 HSD655430:HSD655432 IBZ655430:IBZ655432 ILV655430:ILV655432 IVR655430:IVR655432 JFN655430:JFN655432 JPJ655430:JPJ655432 JZF655430:JZF655432 KJB655430:KJB655432 KSX655430:KSX655432 LCT655430:LCT655432 LMP655430:LMP655432 LWL655430:LWL655432 MGH655430:MGH655432 MQD655430:MQD655432 MZZ655430:MZZ655432 NJV655430:NJV655432 NTR655430:NTR655432 ODN655430:ODN655432 ONJ655430:ONJ655432 OXF655430:OXF655432 PHB655430:PHB655432 PQX655430:PQX655432 QAT655430:QAT655432 QKP655430:QKP655432 QUL655430:QUL655432 REH655430:REH655432 ROD655430:ROD655432 RXZ655430:RXZ655432 SHV655430:SHV655432 SRR655430:SRR655432 TBN655430:TBN655432 TLJ655430:TLJ655432 TVF655430:TVF655432 UFB655430:UFB655432 UOX655430:UOX655432 UYT655430:UYT655432 VIP655430:VIP655432 VSL655430:VSL655432 WCH655430:WCH655432 WMD655430:WMD655432 WVZ655430:WVZ655432 Q720990:Q720992 JN720966:JN720968 TJ720966:TJ720968 ADF720966:ADF720968 ANB720966:ANB720968 AWX720966:AWX720968 BGT720966:BGT720968 BQP720966:BQP720968 CAL720966:CAL720968 CKH720966:CKH720968 CUD720966:CUD720968 DDZ720966:DDZ720968 DNV720966:DNV720968 DXR720966:DXR720968 EHN720966:EHN720968 ERJ720966:ERJ720968 FBF720966:FBF720968 FLB720966:FLB720968 FUX720966:FUX720968 GET720966:GET720968 GOP720966:GOP720968 GYL720966:GYL720968 HIH720966:HIH720968 HSD720966:HSD720968 IBZ720966:IBZ720968 ILV720966:ILV720968 IVR720966:IVR720968 JFN720966:JFN720968 JPJ720966:JPJ720968 JZF720966:JZF720968 KJB720966:KJB720968 KSX720966:KSX720968 LCT720966:LCT720968 LMP720966:LMP720968 LWL720966:LWL720968 MGH720966:MGH720968 MQD720966:MQD720968 MZZ720966:MZZ720968 NJV720966:NJV720968 NTR720966:NTR720968 ODN720966:ODN720968 ONJ720966:ONJ720968 OXF720966:OXF720968 PHB720966:PHB720968 PQX720966:PQX720968 QAT720966:QAT720968 QKP720966:QKP720968 QUL720966:QUL720968 REH720966:REH720968 ROD720966:ROD720968 RXZ720966:RXZ720968 SHV720966:SHV720968 SRR720966:SRR720968 TBN720966:TBN720968 TLJ720966:TLJ720968 TVF720966:TVF720968 UFB720966:UFB720968 UOX720966:UOX720968 UYT720966:UYT720968 VIP720966:VIP720968 VSL720966:VSL720968 WCH720966:WCH720968 WMD720966:WMD720968 WVZ720966:WVZ720968 Q786526:Q786528 JN786502:JN786504 TJ786502:TJ786504 ADF786502:ADF786504 ANB786502:ANB786504 AWX786502:AWX786504 BGT786502:BGT786504 BQP786502:BQP786504 CAL786502:CAL786504 CKH786502:CKH786504 CUD786502:CUD786504 DDZ786502:DDZ786504 DNV786502:DNV786504 DXR786502:DXR786504 EHN786502:EHN786504 ERJ786502:ERJ786504 FBF786502:FBF786504 FLB786502:FLB786504 FUX786502:FUX786504 GET786502:GET786504 GOP786502:GOP786504 GYL786502:GYL786504 HIH786502:HIH786504 HSD786502:HSD786504 IBZ786502:IBZ786504 ILV786502:ILV786504 IVR786502:IVR786504 JFN786502:JFN786504 JPJ786502:JPJ786504 JZF786502:JZF786504 KJB786502:KJB786504 KSX786502:KSX786504 LCT786502:LCT786504 LMP786502:LMP786504 LWL786502:LWL786504 MGH786502:MGH786504 MQD786502:MQD786504 MZZ786502:MZZ786504 NJV786502:NJV786504 NTR786502:NTR786504 ODN786502:ODN786504 ONJ786502:ONJ786504 OXF786502:OXF786504 PHB786502:PHB786504 PQX786502:PQX786504 QAT786502:QAT786504 QKP786502:QKP786504 QUL786502:QUL786504 REH786502:REH786504 ROD786502:ROD786504 RXZ786502:RXZ786504 SHV786502:SHV786504 SRR786502:SRR786504 TBN786502:TBN786504 TLJ786502:TLJ786504 TVF786502:TVF786504 UFB786502:UFB786504 UOX786502:UOX786504 UYT786502:UYT786504 VIP786502:VIP786504 VSL786502:VSL786504 WCH786502:WCH786504 WMD786502:WMD786504 WVZ786502:WVZ786504 Q852062:Q852064 JN852038:JN852040 TJ852038:TJ852040 ADF852038:ADF852040 ANB852038:ANB852040 AWX852038:AWX852040 BGT852038:BGT852040 BQP852038:BQP852040 CAL852038:CAL852040 CKH852038:CKH852040 CUD852038:CUD852040 DDZ852038:DDZ852040 DNV852038:DNV852040 DXR852038:DXR852040 EHN852038:EHN852040 ERJ852038:ERJ852040 FBF852038:FBF852040 FLB852038:FLB852040 FUX852038:FUX852040 GET852038:GET852040 GOP852038:GOP852040 GYL852038:GYL852040 HIH852038:HIH852040 HSD852038:HSD852040 IBZ852038:IBZ852040 ILV852038:ILV852040 IVR852038:IVR852040 JFN852038:JFN852040 JPJ852038:JPJ852040 JZF852038:JZF852040 KJB852038:KJB852040 KSX852038:KSX852040 LCT852038:LCT852040 LMP852038:LMP852040 LWL852038:LWL852040 MGH852038:MGH852040 MQD852038:MQD852040 MZZ852038:MZZ852040 NJV852038:NJV852040 NTR852038:NTR852040 ODN852038:ODN852040 ONJ852038:ONJ852040 OXF852038:OXF852040 PHB852038:PHB852040 PQX852038:PQX852040 QAT852038:QAT852040 QKP852038:QKP852040 QUL852038:QUL852040 REH852038:REH852040 ROD852038:ROD852040 RXZ852038:RXZ852040 SHV852038:SHV852040 SRR852038:SRR852040 TBN852038:TBN852040 TLJ852038:TLJ852040 TVF852038:TVF852040 UFB852038:UFB852040 UOX852038:UOX852040 UYT852038:UYT852040 VIP852038:VIP852040 VSL852038:VSL852040 WCH852038:WCH852040 WMD852038:WMD852040 WVZ852038:WVZ852040 Q917598:Q917600 JN917574:JN917576 TJ917574:TJ917576 ADF917574:ADF917576 ANB917574:ANB917576 AWX917574:AWX917576 BGT917574:BGT917576 BQP917574:BQP917576 CAL917574:CAL917576 CKH917574:CKH917576 CUD917574:CUD917576 DDZ917574:DDZ917576 DNV917574:DNV917576 DXR917574:DXR917576 EHN917574:EHN917576 ERJ917574:ERJ917576 FBF917574:FBF917576 FLB917574:FLB917576 FUX917574:FUX917576 GET917574:GET917576 GOP917574:GOP917576 GYL917574:GYL917576 HIH917574:HIH917576 HSD917574:HSD917576 IBZ917574:IBZ917576 ILV917574:ILV917576 IVR917574:IVR917576 JFN917574:JFN917576 JPJ917574:JPJ917576 JZF917574:JZF917576 KJB917574:KJB917576 KSX917574:KSX917576 LCT917574:LCT917576 LMP917574:LMP917576 LWL917574:LWL917576 MGH917574:MGH917576 MQD917574:MQD917576 MZZ917574:MZZ917576 NJV917574:NJV917576 NTR917574:NTR917576 ODN917574:ODN917576 ONJ917574:ONJ917576 OXF917574:OXF917576 PHB917574:PHB917576 PQX917574:PQX917576 QAT917574:QAT917576 QKP917574:QKP917576 QUL917574:QUL917576 REH917574:REH917576 ROD917574:ROD917576 RXZ917574:RXZ917576 SHV917574:SHV917576 SRR917574:SRR917576 TBN917574:TBN917576 TLJ917574:TLJ917576 TVF917574:TVF917576 UFB917574:UFB917576 UOX917574:UOX917576 UYT917574:UYT917576 VIP917574:VIP917576 VSL917574:VSL917576 WCH917574:WCH917576 WMD917574:WMD917576 WVZ917574:WVZ917576 Q983134:Q983136 JN983110:JN983112 TJ983110:TJ983112 ADF983110:ADF983112 ANB983110:ANB983112 AWX983110:AWX983112 BGT983110:BGT983112 BQP983110:BQP983112 CAL983110:CAL983112 CKH983110:CKH983112 CUD983110:CUD983112 DDZ983110:DDZ983112 DNV983110:DNV983112 DXR983110:DXR983112 EHN983110:EHN983112 ERJ983110:ERJ983112 FBF983110:FBF983112 FLB983110:FLB983112 FUX983110:FUX983112 GET983110:GET983112 GOP983110:GOP983112 GYL983110:GYL983112 HIH983110:HIH983112 HSD983110:HSD983112 IBZ983110:IBZ983112 ILV983110:ILV983112 IVR983110:IVR983112 JFN983110:JFN983112 JPJ983110:JPJ983112 JZF983110:JZF983112 KJB983110:KJB983112 KSX983110:KSX983112 LCT983110:LCT983112 LMP983110:LMP983112 LWL983110:LWL983112 MGH983110:MGH983112 MQD983110:MQD983112 MZZ983110:MZZ983112 NJV983110:NJV983112 NTR983110:NTR983112 ODN983110:ODN983112 ONJ983110:ONJ983112 OXF983110:OXF983112 PHB983110:PHB983112 PQX983110:PQX983112 QAT983110:QAT983112 QKP983110:QKP983112 QUL983110:QUL983112 REH983110:REH983112 ROD983110:ROD983112 RXZ983110:RXZ983112 SHV983110:SHV983112 SRR983110:SRR983112 TBN983110:TBN983112 TLJ983110:TLJ983112 TVF983110:TVF983112 UFB983110:UFB983112 UOX983110:UOX983112 UYT983110:UYT983112 VIP983110:VIP983112 VSL983110:VSL983112 WCH983110:WCH983112 WMD983110:WMD983112 WVZ983110:WVZ983112 Z4:Z6 JV4:JV6 TR4:TR6 ADN4:ADN6 ANJ4:ANJ6 AXF4:AXF6 BHB4:BHB6 BQX4:BQX6 CAT4:CAT6 CKP4:CKP6 CUL4:CUL6 DEH4:DEH6 DOD4:DOD6 DXZ4:DXZ6 EHV4:EHV6 ERR4:ERR6 FBN4:FBN6 FLJ4:FLJ6 FVF4:FVF6 GFB4:GFB6 GOX4:GOX6 GYT4:GYT6 HIP4:HIP6 HSL4:HSL6 ICH4:ICH6 IMD4:IMD6 IVZ4:IVZ6 JFV4:JFV6 JPR4:JPR6 JZN4:JZN6 KJJ4:KJJ6 KTF4:KTF6 LDB4:LDB6 LMX4:LMX6 LWT4:LWT6 MGP4:MGP6 MQL4:MQL6 NAH4:NAH6 NKD4:NKD6 NTZ4:NTZ6 ODV4:ODV6 ONR4:ONR6 OXN4:OXN6 PHJ4:PHJ6 PRF4:PRF6 QBB4:QBB6 QKX4:QKX6 QUT4:QUT6 REP4:REP6 ROL4:ROL6 RYH4:RYH6 SID4:SID6 SRZ4:SRZ6 TBV4:TBV6 TLR4:TLR6 TVN4:TVN6 UFJ4:UFJ6 UPF4:UPF6 UZB4:UZB6 VIX4:VIX6 VST4:VST6 WCP4:WCP6 WML4:WML6 WWH4:WWH6 Z65630 JV65606 TR65606 ADN65606 ANJ65606 AXF65606 BHB65606 BQX65606 CAT65606 CKP65606 CUL65606 DEH65606 DOD65606 DXZ65606 EHV65606 ERR65606 FBN65606 FLJ65606 FVF65606 GFB65606 GOX65606 GYT65606 HIP65606 HSL65606 ICH65606 IMD65606 IVZ65606 JFV65606 JPR65606 JZN65606 KJJ65606 KTF65606 LDB65606 LMX65606 LWT65606 MGP65606 MQL65606 NAH65606 NKD65606 NTZ65606 ODV65606 ONR65606 OXN65606 PHJ65606 PRF65606 QBB65606 QKX65606 QUT65606 REP65606 ROL65606 RYH65606 SID65606 SRZ65606 TBV65606 TLR65606 TVN65606 UFJ65606 UPF65606 UZB65606 VIX65606 VST65606 WCP65606 WML65606 WWH65606 Z131166 JV131142 TR131142 ADN131142 ANJ131142 AXF131142 BHB131142 BQX131142 CAT131142 CKP131142 CUL131142 DEH131142 DOD131142 DXZ131142 EHV131142 ERR131142 FBN131142 FLJ131142 FVF131142 GFB131142 GOX131142 GYT131142 HIP131142 HSL131142 ICH131142 IMD131142 IVZ131142 JFV131142 JPR131142 JZN131142 KJJ131142 KTF131142 LDB131142 LMX131142 LWT131142 MGP131142 MQL131142 NAH131142 NKD131142 NTZ131142 ODV131142 ONR131142 OXN131142 PHJ131142 PRF131142 QBB131142 QKX131142 QUT131142 REP131142 ROL131142 RYH131142 SID131142 SRZ131142 TBV131142 TLR131142 TVN131142 UFJ131142 UPF131142 UZB131142 VIX131142 VST131142 WCP131142 WML131142 WWH131142 Z196702 JV196678 TR196678 ADN196678 ANJ196678 AXF196678 BHB196678 BQX196678 CAT196678 CKP196678 CUL196678 DEH196678 DOD196678 DXZ196678 EHV196678 ERR196678 FBN196678 FLJ196678 FVF196678 GFB196678 GOX196678 GYT196678 HIP196678 HSL196678 ICH196678 IMD196678 IVZ196678 JFV196678 JPR196678 JZN196678 KJJ196678 KTF196678 LDB196678 LMX196678 LWT196678 MGP196678 MQL196678 NAH196678 NKD196678 NTZ196678 ODV196678 ONR196678 OXN196678 PHJ196678 PRF196678 QBB196678 QKX196678 QUT196678 REP196678 ROL196678 RYH196678 SID196678 SRZ196678 TBV196678 TLR196678 TVN196678 UFJ196678 UPF196678 UZB196678 VIX196678 VST196678 WCP196678 WML196678 WWH196678 Z262238 JV262214 TR262214 ADN262214 ANJ262214 AXF262214 BHB262214 BQX262214 CAT262214 CKP262214 CUL262214 DEH262214 DOD262214 DXZ262214 EHV262214 ERR262214 FBN262214 FLJ262214 FVF262214 GFB262214 GOX262214 GYT262214 HIP262214 HSL262214 ICH262214 IMD262214 IVZ262214 JFV262214 JPR262214 JZN262214 KJJ262214 KTF262214 LDB262214 LMX262214 LWT262214 MGP262214 MQL262214 NAH262214 NKD262214 NTZ262214 ODV262214 ONR262214 OXN262214 PHJ262214 PRF262214 QBB262214 QKX262214 QUT262214 REP262214 ROL262214 RYH262214 SID262214 SRZ262214 TBV262214 TLR262214 TVN262214 UFJ262214 UPF262214 UZB262214 VIX262214 VST262214 WCP262214 WML262214 WWH262214 Z327774 JV327750 TR327750 ADN327750 ANJ327750 AXF327750 BHB327750 BQX327750 CAT327750 CKP327750 CUL327750 DEH327750 DOD327750 DXZ327750 EHV327750 ERR327750 FBN327750 FLJ327750 FVF327750 GFB327750 GOX327750 GYT327750 HIP327750 HSL327750 ICH327750 IMD327750 IVZ327750 JFV327750 JPR327750 JZN327750 KJJ327750 KTF327750 LDB327750 LMX327750 LWT327750 MGP327750 MQL327750 NAH327750 NKD327750 NTZ327750 ODV327750 ONR327750 OXN327750 PHJ327750 PRF327750 QBB327750 QKX327750 QUT327750 REP327750 ROL327750 RYH327750 SID327750 SRZ327750 TBV327750 TLR327750 TVN327750 UFJ327750 UPF327750 UZB327750 VIX327750 VST327750 WCP327750 WML327750 WWH327750 Z393310 JV393286 TR393286 ADN393286 ANJ393286 AXF393286 BHB393286 BQX393286 CAT393286 CKP393286 CUL393286 DEH393286 DOD393286 DXZ393286 EHV393286 ERR393286 FBN393286 FLJ393286 FVF393286 GFB393286 GOX393286 GYT393286 HIP393286 HSL393286 ICH393286 IMD393286 IVZ393286 JFV393286 JPR393286 JZN393286 KJJ393286 KTF393286 LDB393286 LMX393286 LWT393286 MGP393286 MQL393286 NAH393286 NKD393286 NTZ393286 ODV393286 ONR393286 OXN393286 PHJ393286 PRF393286 QBB393286 QKX393286 QUT393286 REP393286 ROL393286 RYH393286 SID393286 SRZ393286 TBV393286 TLR393286 TVN393286 UFJ393286 UPF393286 UZB393286 VIX393286 VST393286 WCP393286 WML393286 WWH393286 Z458846 JV458822 TR458822 ADN458822 ANJ458822 AXF458822 BHB458822 BQX458822 CAT458822 CKP458822 CUL458822 DEH458822 DOD458822 DXZ458822 EHV458822 ERR458822 FBN458822 FLJ458822 FVF458822 GFB458822 GOX458822 GYT458822 HIP458822 HSL458822 ICH458822 IMD458822 IVZ458822 JFV458822 JPR458822 JZN458822 KJJ458822 KTF458822 LDB458822 LMX458822 LWT458822 MGP458822 MQL458822 NAH458822 NKD458822 NTZ458822 ODV458822 ONR458822 OXN458822 PHJ458822 PRF458822 QBB458822 QKX458822 QUT458822 REP458822 ROL458822 RYH458822 SID458822 SRZ458822 TBV458822 TLR458822 TVN458822 UFJ458822 UPF458822 UZB458822 VIX458822 VST458822 WCP458822 WML458822 WWH458822 Z524382 JV524358 TR524358 ADN524358 ANJ524358 AXF524358 BHB524358 BQX524358 CAT524358 CKP524358 CUL524358 DEH524358 DOD524358 DXZ524358 EHV524358 ERR524358 FBN524358 FLJ524358 FVF524358 GFB524358 GOX524358 GYT524358 HIP524358 HSL524358 ICH524358 IMD524358 IVZ524358 JFV524358 JPR524358 JZN524358 KJJ524358 KTF524358 LDB524358 LMX524358 LWT524358 MGP524358 MQL524358 NAH524358 NKD524358 NTZ524358 ODV524358 ONR524358 OXN524358 PHJ524358 PRF524358 QBB524358 QKX524358 QUT524358 REP524358 ROL524358 RYH524358 SID524358 SRZ524358 TBV524358 TLR524358 TVN524358 UFJ524358 UPF524358 UZB524358 VIX524358 VST524358 WCP524358 WML524358 WWH524358 Z589918 JV589894 TR589894 ADN589894 ANJ589894 AXF589894 BHB589894 BQX589894 CAT589894 CKP589894 CUL589894 DEH589894 DOD589894 DXZ589894 EHV589894 ERR589894 FBN589894 FLJ589894 FVF589894 GFB589894 GOX589894 GYT589894 HIP589894 HSL589894 ICH589894 IMD589894 IVZ589894 JFV589894 JPR589894 JZN589894 KJJ589894 KTF589894 LDB589894 LMX589894 LWT589894 MGP589894 MQL589894 NAH589894 NKD589894 NTZ589894 ODV589894 ONR589894 OXN589894 PHJ589894 PRF589894 QBB589894 QKX589894 QUT589894 REP589894 ROL589894 RYH589894 SID589894 SRZ589894 TBV589894 TLR589894 TVN589894 UFJ589894 UPF589894 UZB589894 VIX589894 VST589894 WCP589894 WML589894 WWH589894 Z655454 JV655430 TR655430 ADN655430 ANJ655430 AXF655430 BHB655430 BQX655430 CAT655430 CKP655430 CUL655430 DEH655430 DOD655430 DXZ655430 EHV655430 ERR655430 FBN655430 FLJ655430 FVF655430 GFB655430 GOX655430 GYT655430 HIP655430 HSL655430 ICH655430 IMD655430 IVZ655430 JFV655430 JPR655430 JZN655430 KJJ655430 KTF655430 LDB655430 LMX655430 LWT655430 MGP655430 MQL655430 NAH655430 NKD655430 NTZ655430 ODV655430 ONR655430 OXN655430 PHJ655430 PRF655430 QBB655430 QKX655430 QUT655430 REP655430 ROL655430 RYH655430 SID655430 SRZ655430 TBV655430 TLR655430 TVN655430 UFJ655430 UPF655430 UZB655430 VIX655430 VST655430 WCP655430 WML655430 WWH655430 Z720990 JV720966 TR720966 ADN720966 ANJ720966 AXF720966 BHB720966 BQX720966 CAT720966 CKP720966 CUL720966 DEH720966 DOD720966 DXZ720966 EHV720966 ERR720966 FBN720966 FLJ720966 FVF720966 GFB720966 GOX720966 GYT720966 HIP720966 HSL720966 ICH720966 IMD720966 IVZ720966 JFV720966 JPR720966 JZN720966 KJJ720966 KTF720966 LDB720966 LMX720966 LWT720966 MGP720966 MQL720966 NAH720966 NKD720966 NTZ720966 ODV720966 ONR720966 OXN720966 PHJ720966 PRF720966 QBB720966 QKX720966 QUT720966 REP720966 ROL720966 RYH720966 SID720966 SRZ720966 TBV720966 TLR720966 TVN720966 UFJ720966 UPF720966 UZB720966 VIX720966 VST720966 WCP720966 WML720966 WWH720966 Z786526 JV786502 TR786502 ADN786502 ANJ786502 AXF786502 BHB786502 BQX786502 CAT786502 CKP786502 CUL786502 DEH786502 DOD786502 DXZ786502 EHV786502 ERR786502 FBN786502 FLJ786502 FVF786502 GFB786502 GOX786502 GYT786502 HIP786502 HSL786502 ICH786502 IMD786502 IVZ786502 JFV786502 JPR786502 JZN786502 KJJ786502 KTF786502 LDB786502 LMX786502 LWT786502 MGP786502 MQL786502 NAH786502 NKD786502 NTZ786502 ODV786502 ONR786502 OXN786502 PHJ786502 PRF786502 QBB786502 QKX786502 QUT786502 REP786502 ROL786502 RYH786502 SID786502 SRZ786502 TBV786502 TLR786502 TVN786502 UFJ786502 UPF786502 UZB786502 VIX786502 VST786502 WCP786502 WML786502 WWH786502 Z852062 JV852038 TR852038 ADN852038 ANJ852038 AXF852038 BHB852038 BQX852038 CAT852038 CKP852038 CUL852038 DEH852038 DOD852038 DXZ852038 EHV852038 ERR852038 FBN852038 FLJ852038 FVF852038 GFB852038 GOX852038 GYT852038 HIP852038 HSL852038 ICH852038 IMD852038 IVZ852038 JFV852038 JPR852038 JZN852038 KJJ852038 KTF852038 LDB852038 LMX852038 LWT852038 MGP852038 MQL852038 NAH852038 NKD852038 NTZ852038 ODV852038 ONR852038 OXN852038 PHJ852038 PRF852038 QBB852038 QKX852038 QUT852038 REP852038 ROL852038 RYH852038 SID852038 SRZ852038 TBV852038 TLR852038 TVN852038 UFJ852038 UPF852038 UZB852038 VIX852038 VST852038 WCP852038 WML852038 WWH852038 Z917598 JV917574 TR917574 ADN917574 ANJ917574 AXF917574 BHB917574 BQX917574 CAT917574 CKP917574 CUL917574 DEH917574 DOD917574 DXZ917574 EHV917574 ERR917574 FBN917574 FLJ917574 FVF917574 GFB917574 GOX917574 GYT917574 HIP917574 HSL917574 ICH917574 IMD917574 IVZ917574 JFV917574 JPR917574 JZN917574 KJJ917574 KTF917574 LDB917574 LMX917574 LWT917574 MGP917574 MQL917574 NAH917574 NKD917574 NTZ917574 ODV917574 ONR917574 OXN917574 PHJ917574 PRF917574 QBB917574 QKX917574 QUT917574 REP917574 ROL917574 RYH917574 SID917574 SRZ917574 TBV917574 TLR917574 TVN917574 UFJ917574 UPF917574 UZB917574 VIX917574 VST917574 WCP917574 WML917574 WWH917574 Z983134 JV983110 TR983110 ADN983110 ANJ983110 AXF983110 BHB983110 BQX983110 CAT983110 CKP983110 CUL983110 DEH983110 DOD983110 DXZ983110 EHV983110 ERR983110 FBN983110 FLJ983110 FVF983110 GFB983110 GOX983110 GYT983110 HIP983110 HSL983110 ICH983110 IMD983110 IVZ983110 JFV983110 JPR983110 JZN983110 KJJ983110 KTF983110 LDB983110 LMX983110 LWT983110 MGP983110 MQL983110 NAH983110 NKD983110 NTZ983110 ODV983110 ONR983110 OXN983110 PHJ983110 PRF983110 QBB983110 QKX983110 QUT983110 REP983110 ROL983110 RYH983110 SID983110 SRZ983110 TBV983110 TLR983110 TVN983110 UFJ983110 UPF983110 UZB983110 VIX983110 VST983110 WCP983110 WML983110 WWH983110 B79:B103 JA4:JL7 SW4:TH7 ACS4:ADD7 AMO4:AMZ7 AWK4:AWV7 BGG4:BGR7 BQC4:BQN7 BZY4:CAJ7 CJU4:CKF7 CTQ4:CUB7 DDM4:DDX7 DNI4:DNT7 DXE4:DXP7 EHA4:EHL7 EQW4:ERH7 FAS4:FBD7 FKO4:FKZ7 FUK4:FUV7 GEG4:GER7 GOC4:GON7 GXY4:GYJ7 HHU4:HIF7 HRQ4:HSB7 IBM4:IBX7 ILI4:ILT7 IVE4:IVP7 JFA4:JFL7 JOW4:JPH7 JYS4:JZD7 KIO4:KIZ7 KSK4:KSV7 LCG4:LCR7 LMC4:LMN7 LVY4:LWJ7 MFU4:MGF7 MPQ4:MQB7 MZM4:MZX7 NJI4:NJT7 NTE4:NTP7 ODA4:ODL7 OMW4:ONH7 OWS4:OXD7 PGO4:PGZ7 PQK4:PQV7 QAG4:QAR7 QKC4:QKN7 QTY4:QUJ7 RDU4:REF7 RNQ4:ROB7 RXM4:RXX7 SHI4:SHT7 SRE4:SRP7 TBA4:TBL7 TKW4:TLH7 TUS4:TVD7 UEO4:UEZ7 UOK4:UOV7 UYG4:UYR7 VIC4:VIN7 VRY4:VSJ7 WBU4:WCF7 WLQ4:WMB7 WVM4:WVX7 D65630:O65631 JA65606:JL65607 SW65606:TH65607 ACS65606:ADD65607 AMO65606:AMZ65607 AWK65606:AWV65607 BGG65606:BGR65607 BQC65606:BQN65607 BZY65606:CAJ65607 CJU65606:CKF65607 CTQ65606:CUB65607 DDM65606:DDX65607 DNI65606:DNT65607 DXE65606:DXP65607 EHA65606:EHL65607 EQW65606:ERH65607 FAS65606:FBD65607 FKO65606:FKZ65607 FUK65606:FUV65607 GEG65606:GER65607 GOC65606:GON65607 GXY65606:GYJ65607 HHU65606:HIF65607 HRQ65606:HSB65607 IBM65606:IBX65607 ILI65606:ILT65607 IVE65606:IVP65607 JFA65606:JFL65607 JOW65606:JPH65607 JYS65606:JZD65607 KIO65606:KIZ65607 KSK65606:KSV65607 LCG65606:LCR65607 LMC65606:LMN65607 LVY65606:LWJ65607 MFU65606:MGF65607 MPQ65606:MQB65607 MZM65606:MZX65607 NJI65606:NJT65607 NTE65606:NTP65607 ODA65606:ODL65607 OMW65606:ONH65607 OWS65606:OXD65607 PGO65606:PGZ65607 PQK65606:PQV65607 QAG65606:QAR65607 QKC65606:QKN65607 QTY65606:QUJ65607 RDU65606:REF65607 RNQ65606:ROB65607 RXM65606:RXX65607 SHI65606:SHT65607 SRE65606:SRP65607 TBA65606:TBL65607 TKW65606:TLH65607 TUS65606:TVD65607 UEO65606:UEZ65607 UOK65606:UOV65607 UYG65606:UYR65607 VIC65606:VIN65607 VRY65606:VSJ65607 WBU65606:WCF65607 WLQ65606:WMB65607 WVM65606:WVX65607 D131166:O131167 JA131142:JL131143 SW131142:TH131143 ACS131142:ADD131143 AMO131142:AMZ131143 AWK131142:AWV131143 BGG131142:BGR131143 BQC131142:BQN131143 BZY131142:CAJ131143 CJU131142:CKF131143 CTQ131142:CUB131143 DDM131142:DDX131143 DNI131142:DNT131143 DXE131142:DXP131143 EHA131142:EHL131143 EQW131142:ERH131143 FAS131142:FBD131143 FKO131142:FKZ131143 FUK131142:FUV131143 GEG131142:GER131143 GOC131142:GON131143 GXY131142:GYJ131143 HHU131142:HIF131143 HRQ131142:HSB131143 IBM131142:IBX131143 ILI131142:ILT131143 IVE131142:IVP131143 JFA131142:JFL131143 JOW131142:JPH131143 JYS131142:JZD131143 KIO131142:KIZ131143 KSK131142:KSV131143 LCG131142:LCR131143 LMC131142:LMN131143 LVY131142:LWJ131143 MFU131142:MGF131143 MPQ131142:MQB131143 MZM131142:MZX131143 NJI131142:NJT131143 NTE131142:NTP131143 ODA131142:ODL131143 OMW131142:ONH131143 OWS131142:OXD131143 PGO131142:PGZ131143 PQK131142:PQV131143 QAG131142:QAR131143 QKC131142:QKN131143 QTY131142:QUJ131143 RDU131142:REF131143 RNQ131142:ROB131143 RXM131142:RXX131143 SHI131142:SHT131143 SRE131142:SRP131143 TBA131142:TBL131143 TKW131142:TLH131143 TUS131142:TVD131143 UEO131142:UEZ131143 UOK131142:UOV131143 UYG131142:UYR131143 VIC131142:VIN131143 VRY131142:VSJ131143 WBU131142:WCF131143 WLQ131142:WMB131143 WVM131142:WVX131143 D196702:O196703 JA196678:JL196679 SW196678:TH196679 ACS196678:ADD196679 AMO196678:AMZ196679 AWK196678:AWV196679 BGG196678:BGR196679 BQC196678:BQN196679 BZY196678:CAJ196679 CJU196678:CKF196679 CTQ196678:CUB196679 DDM196678:DDX196679 DNI196678:DNT196679 DXE196678:DXP196679 EHA196678:EHL196679 EQW196678:ERH196679 FAS196678:FBD196679 FKO196678:FKZ196679 FUK196678:FUV196679 GEG196678:GER196679 GOC196678:GON196679 GXY196678:GYJ196679 HHU196678:HIF196679 HRQ196678:HSB196679 IBM196678:IBX196679 ILI196678:ILT196679 IVE196678:IVP196679 JFA196678:JFL196679 JOW196678:JPH196679 JYS196678:JZD196679 KIO196678:KIZ196679 KSK196678:KSV196679 LCG196678:LCR196679 LMC196678:LMN196679 LVY196678:LWJ196679 MFU196678:MGF196679 MPQ196678:MQB196679 MZM196678:MZX196679 NJI196678:NJT196679 NTE196678:NTP196679 ODA196678:ODL196679 OMW196678:ONH196679 OWS196678:OXD196679 PGO196678:PGZ196679 PQK196678:PQV196679 QAG196678:QAR196679 QKC196678:QKN196679 QTY196678:QUJ196679 RDU196678:REF196679 RNQ196678:ROB196679 RXM196678:RXX196679 SHI196678:SHT196679 SRE196678:SRP196679 TBA196678:TBL196679 TKW196678:TLH196679 TUS196678:TVD196679 UEO196678:UEZ196679 UOK196678:UOV196679 UYG196678:UYR196679 VIC196678:VIN196679 VRY196678:VSJ196679 WBU196678:WCF196679 WLQ196678:WMB196679 WVM196678:WVX196679 D262238:O262239 JA262214:JL262215 SW262214:TH262215 ACS262214:ADD262215 AMO262214:AMZ262215 AWK262214:AWV262215 BGG262214:BGR262215 BQC262214:BQN262215 BZY262214:CAJ262215 CJU262214:CKF262215 CTQ262214:CUB262215 DDM262214:DDX262215 DNI262214:DNT262215 DXE262214:DXP262215 EHA262214:EHL262215 EQW262214:ERH262215 FAS262214:FBD262215 FKO262214:FKZ262215 FUK262214:FUV262215 GEG262214:GER262215 GOC262214:GON262215 GXY262214:GYJ262215 HHU262214:HIF262215 HRQ262214:HSB262215 IBM262214:IBX262215 ILI262214:ILT262215 IVE262214:IVP262215 JFA262214:JFL262215 JOW262214:JPH262215 JYS262214:JZD262215 KIO262214:KIZ262215 KSK262214:KSV262215 LCG262214:LCR262215 LMC262214:LMN262215 LVY262214:LWJ262215 MFU262214:MGF262215 MPQ262214:MQB262215 MZM262214:MZX262215 NJI262214:NJT262215 NTE262214:NTP262215 ODA262214:ODL262215 OMW262214:ONH262215 OWS262214:OXD262215 PGO262214:PGZ262215 PQK262214:PQV262215 QAG262214:QAR262215 QKC262214:QKN262215 QTY262214:QUJ262215 RDU262214:REF262215 RNQ262214:ROB262215 RXM262214:RXX262215 SHI262214:SHT262215 SRE262214:SRP262215 TBA262214:TBL262215 TKW262214:TLH262215 TUS262214:TVD262215 UEO262214:UEZ262215 UOK262214:UOV262215 UYG262214:UYR262215 VIC262214:VIN262215 VRY262214:VSJ262215 WBU262214:WCF262215 WLQ262214:WMB262215 WVM262214:WVX262215 D327774:O327775 JA327750:JL327751 SW327750:TH327751 ACS327750:ADD327751 AMO327750:AMZ327751 AWK327750:AWV327751 BGG327750:BGR327751 BQC327750:BQN327751 BZY327750:CAJ327751 CJU327750:CKF327751 CTQ327750:CUB327751 DDM327750:DDX327751 DNI327750:DNT327751 DXE327750:DXP327751 EHA327750:EHL327751 EQW327750:ERH327751 FAS327750:FBD327751 FKO327750:FKZ327751 FUK327750:FUV327751 GEG327750:GER327751 GOC327750:GON327751 GXY327750:GYJ327751 HHU327750:HIF327751 HRQ327750:HSB327751 IBM327750:IBX327751 ILI327750:ILT327751 IVE327750:IVP327751 JFA327750:JFL327751 JOW327750:JPH327751 JYS327750:JZD327751 KIO327750:KIZ327751 KSK327750:KSV327751 LCG327750:LCR327751 LMC327750:LMN327751 LVY327750:LWJ327751 MFU327750:MGF327751 MPQ327750:MQB327751 MZM327750:MZX327751 NJI327750:NJT327751 NTE327750:NTP327751 ODA327750:ODL327751 OMW327750:ONH327751 OWS327750:OXD327751 PGO327750:PGZ327751 PQK327750:PQV327751 QAG327750:QAR327751 QKC327750:QKN327751 QTY327750:QUJ327751 RDU327750:REF327751 RNQ327750:ROB327751 RXM327750:RXX327751 SHI327750:SHT327751 SRE327750:SRP327751 TBA327750:TBL327751 TKW327750:TLH327751 TUS327750:TVD327751 UEO327750:UEZ327751 UOK327750:UOV327751 UYG327750:UYR327751 VIC327750:VIN327751 VRY327750:VSJ327751 WBU327750:WCF327751 WLQ327750:WMB327751 WVM327750:WVX327751 D393310:O393311 JA393286:JL393287 SW393286:TH393287 ACS393286:ADD393287 AMO393286:AMZ393287 AWK393286:AWV393287 BGG393286:BGR393287 BQC393286:BQN393287 BZY393286:CAJ393287 CJU393286:CKF393287 CTQ393286:CUB393287 DDM393286:DDX393287 DNI393286:DNT393287 DXE393286:DXP393287 EHA393286:EHL393287 EQW393286:ERH393287 FAS393286:FBD393287 FKO393286:FKZ393287 FUK393286:FUV393287 GEG393286:GER393287 GOC393286:GON393287 GXY393286:GYJ393287 HHU393286:HIF393287 HRQ393286:HSB393287 IBM393286:IBX393287 ILI393286:ILT393287 IVE393286:IVP393287 JFA393286:JFL393287 JOW393286:JPH393287 JYS393286:JZD393287 KIO393286:KIZ393287 KSK393286:KSV393287 LCG393286:LCR393287 LMC393286:LMN393287 LVY393286:LWJ393287 MFU393286:MGF393287 MPQ393286:MQB393287 MZM393286:MZX393287 NJI393286:NJT393287 NTE393286:NTP393287 ODA393286:ODL393287 OMW393286:ONH393287 OWS393286:OXD393287 PGO393286:PGZ393287 PQK393286:PQV393287 QAG393286:QAR393287 QKC393286:QKN393287 QTY393286:QUJ393287 RDU393286:REF393287 RNQ393286:ROB393287 RXM393286:RXX393287 SHI393286:SHT393287 SRE393286:SRP393287 TBA393286:TBL393287 TKW393286:TLH393287 TUS393286:TVD393287 UEO393286:UEZ393287 UOK393286:UOV393287 UYG393286:UYR393287 VIC393286:VIN393287 VRY393286:VSJ393287 WBU393286:WCF393287 WLQ393286:WMB393287 WVM393286:WVX393287 D458846:O458847 JA458822:JL458823 SW458822:TH458823 ACS458822:ADD458823 AMO458822:AMZ458823 AWK458822:AWV458823 BGG458822:BGR458823 BQC458822:BQN458823 BZY458822:CAJ458823 CJU458822:CKF458823 CTQ458822:CUB458823 DDM458822:DDX458823 DNI458822:DNT458823 DXE458822:DXP458823 EHA458822:EHL458823 EQW458822:ERH458823 FAS458822:FBD458823 FKO458822:FKZ458823 FUK458822:FUV458823 GEG458822:GER458823 GOC458822:GON458823 GXY458822:GYJ458823 HHU458822:HIF458823 HRQ458822:HSB458823 IBM458822:IBX458823 ILI458822:ILT458823 IVE458822:IVP458823 JFA458822:JFL458823 JOW458822:JPH458823 JYS458822:JZD458823 KIO458822:KIZ458823 KSK458822:KSV458823 LCG458822:LCR458823 LMC458822:LMN458823 LVY458822:LWJ458823 MFU458822:MGF458823 MPQ458822:MQB458823 MZM458822:MZX458823 NJI458822:NJT458823 NTE458822:NTP458823 ODA458822:ODL458823 OMW458822:ONH458823 OWS458822:OXD458823 PGO458822:PGZ458823 PQK458822:PQV458823 QAG458822:QAR458823 QKC458822:QKN458823 QTY458822:QUJ458823 RDU458822:REF458823 RNQ458822:ROB458823 RXM458822:RXX458823 SHI458822:SHT458823 SRE458822:SRP458823 TBA458822:TBL458823 TKW458822:TLH458823 TUS458822:TVD458823 UEO458822:UEZ458823 UOK458822:UOV458823 UYG458822:UYR458823 VIC458822:VIN458823 VRY458822:VSJ458823 WBU458822:WCF458823 WLQ458822:WMB458823 WVM458822:WVX458823 D524382:O524383 JA524358:JL524359 SW524358:TH524359 ACS524358:ADD524359 AMO524358:AMZ524359 AWK524358:AWV524359 BGG524358:BGR524359 BQC524358:BQN524359 BZY524358:CAJ524359 CJU524358:CKF524359 CTQ524358:CUB524359 DDM524358:DDX524359 DNI524358:DNT524359 DXE524358:DXP524359 EHA524358:EHL524359 EQW524358:ERH524359 FAS524358:FBD524359 FKO524358:FKZ524359 FUK524358:FUV524359 GEG524358:GER524359 GOC524358:GON524359 GXY524358:GYJ524359 HHU524358:HIF524359 HRQ524358:HSB524359 IBM524358:IBX524359 ILI524358:ILT524359 IVE524358:IVP524359 JFA524358:JFL524359 JOW524358:JPH524359 JYS524358:JZD524359 KIO524358:KIZ524359 KSK524358:KSV524359 LCG524358:LCR524359 LMC524358:LMN524359 LVY524358:LWJ524359 MFU524358:MGF524359 MPQ524358:MQB524359 MZM524358:MZX524359 NJI524358:NJT524359 NTE524358:NTP524359 ODA524358:ODL524359 OMW524358:ONH524359 OWS524358:OXD524359 PGO524358:PGZ524359 PQK524358:PQV524359 QAG524358:QAR524359 QKC524358:QKN524359 QTY524358:QUJ524359 RDU524358:REF524359 RNQ524358:ROB524359 RXM524358:RXX524359 SHI524358:SHT524359 SRE524358:SRP524359 TBA524358:TBL524359 TKW524358:TLH524359 TUS524358:TVD524359 UEO524358:UEZ524359 UOK524358:UOV524359 UYG524358:UYR524359 VIC524358:VIN524359 VRY524358:VSJ524359 WBU524358:WCF524359 WLQ524358:WMB524359 WVM524358:WVX524359 D589918:O589919 JA589894:JL589895 SW589894:TH589895 ACS589894:ADD589895 AMO589894:AMZ589895 AWK589894:AWV589895 BGG589894:BGR589895 BQC589894:BQN589895 BZY589894:CAJ589895 CJU589894:CKF589895 CTQ589894:CUB589895 DDM589894:DDX589895 DNI589894:DNT589895 DXE589894:DXP589895 EHA589894:EHL589895 EQW589894:ERH589895 FAS589894:FBD589895 FKO589894:FKZ589895 FUK589894:FUV589895 GEG589894:GER589895 GOC589894:GON589895 GXY589894:GYJ589895 HHU589894:HIF589895 HRQ589894:HSB589895 IBM589894:IBX589895 ILI589894:ILT589895 IVE589894:IVP589895 JFA589894:JFL589895 JOW589894:JPH589895 JYS589894:JZD589895 KIO589894:KIZ589895 KSK589894:KSV589895 LCG589894:LCR589895 LMC589894:LMN589895 LVY589894:LWJ589895 MFU589894:MGF589895 MPQ589894:MQB589895 MZM589894:MZX589895 NJI589894:NJT589895 NTE589894:NTP589895 ODA589894:ODL589895 OMW589894:ONH589895 OWS589894:OXD589895 PGO589894:PGZ589895 PQK589894:PQV589895 QAG589894:QAR589895 QKC589894:QKN589895 QTY589894:QUJ589895 RDU589894:REF589895 RNQ589894:ROB589895 RXM589894:RXX589895 SHI589894:SHT589895 SRE589894:SRP589895 TBA589894:TBL589895 TKW589894:TLH589895 TUS589894:TVD589895 UEO589894:UEZ589895 UOK589894:UOV589895 UYG589894:UYR589895 VIC589894:VIN589895 VRY589894:VSJ589895 WBU589894:WCF589895 WLQ589894:WMB589895 WVM589894:WVX589895 D655454:O655455 JA655430:JL655431 SW655430:TH655431 ACS655430:ADD655431 AMO655430:AMZ655431 AWK655430:AWV655431 BGG655430:BGR655431 BQC655430:BQN655431 BZY655430:CAJ655431 CJU655430:CKF655431 CTQ655430:CUB655431 DDM655430:DDX655431 DNI655430:DNT655431 DXE655430:DXP655431 EHA655430:EHL655431 EQW655430:ERH655431 FAS655430:FBD655431 FKO655430:FKZ655431 FUK655430:FUV655431 GEG655430:GER655431 GOC655430:GON655431 GXY655430:GYJ655431 HHU655430:HIF655431 HRQ655430:HSB655431 IBM655430:IBX655431 ILI655430:ILT655431 IVE655430:IVP655431 JFA655430:JFL655431 JOW655430:JPH655431 JYS655430:JZD655431 KIO655430:KIZ655431 KSK655430:KSV655431 LCG655430:LCR655431 LMC655430:LMN655431 LVY655430:LWJ655431 MFU655430:MGF655431 MPQ655430:MQB655431 MZM655430:MZX655431 NJI655430:NJT655431 NTE655430:NTP655431 ODA655430:ODL655431 OMW655430:ONH655431 OWS655430:OXD655431 PGO655430:PGZ655431 PQK655430:PQV655431 QAG655430:QAR655431 QKC655430:QKN655431 QTY655430:QUJ655431 RDU655430:REF655431 RNQ655430:ROB655431 RXM655430:RXX655431 SHI655430:SHT655431 SRE655430:SRP655431 TBA655430:TBL655431 TKW655430:TLH655431 TUS655430:TVD655431 UEO655430:UEZ655431 UOK655430:UOV655431 UYG655430:UYR655431 VIC655430:VIN655431 VRY655430:VSJ655431 WBU655430:WCF655431 WLQ655430:WMB655431 WVM655430:WVX655431 D720990:O720991 JA720966:JL720967 SW720966:TH720967 ACS720966:ADD720967 AMO720966:AMZ720967 AWK720966:AWV720967 BGG720966:BGR720967 BQC720966:BQN720967 BZY720966:CAJ720967 CJU720966:CKF720967 CTQ720966:CUB720967 DDM720966:DDX720967 DNI720966:DNT720967 DXE720966:DXP720967 EHA720966:EHL720967 EQW720966:ERH720967 FAS720966:FBD720967 FKO720966:FKZ720967 FUK720966:FUV720967 GEG720966:GER720967 GOC720966:GON720967 GXY720966:GYJ720967 HHU720966:HIF720967 HRQ720966:HSB720967 IBM720966:IBX720967 ILI720966:ILT720967 IVE720966:IVP720967 JFA720966:JFL720967 JOW720966:JPH720967 JYS720966:JZD720967 KIO720966:KIZ720967 KSK720966:KSV720967 LCG720966:LCR720967 LMC720966:LMN720967 LVY720966:LWJ720967 MFU720966:MGF720967 MPQ720966:MQB720967 MZM720966:MZX720967 NJI720966:NJT720967 NTE720966:NTP720967 ODA720966:ODL720967 OMW720966:ONH720967 OWS720966:OXD720967 PGO720966:PGZ720967 PQK720966:PQV720967 QAG720966:QAR720967 QKC720966:QKN720967 QTY720966:QUJ720967 RDU720966:REF720967 RNQ720966:ROB720967 RXM720966:RXX720967 SHI720966:SHT720967 SRE720966:SRP720967 TBA720966:TBL720967 TKW720966:TLH720967 TUS720966:TVD720967 UEO720966:UEZ720967 UOK720966:UOV720967 UYG720966:UYR720967 VIC720966:VIN720967 VRY720966:VSJ720967 WBU720966:WCF720967 WLQ720966:WMB720967 WVM720966:WVX720967 D786526:O786527 JA786502:JL786503 SW786502:TH786503 ACS786502:ADD786503 AMO786502:AMZ786503 AWK786502:AWV786503 BGG786502:BGR786503 BQC786502:BQN786503 BZY786502:CAJ786503 CJU786502:CKF786503 CTQ786502:CUB786503 DDM786502:DDX786503 DNI786502:DNT786503 DXE786502:DXP786503 EHA786502:EHL786503 EQW786502:ERH786503 FAS786502:FBD786503 FKO786502:FKZ786503 FUK786502:FUV786503 GEG786502:GER786503 GOC786502:GON786503 GXY786502:GYJ786503 HHU786502:HIF786503 HRQ786502:HSB786503 IBM786502:IBX786503 ILI786502:ILT786503 IVE786502:IVP786503 JFA786502:JFL786503 JOW786502:JPH786503 JYS786502:JZD786503 KIO786502:KIZ786503 KSK786502:KSV786503 LCG786502:LCR786503 LMC786502:LMN786503 LVY786502:LWJ786503 MFU786502:MGF786503 MPQ786502:MQB786503 MZM786502:MZX786503 NJI786502:NJT786503 NTE786502:NTP786503 ODA786502:ODL786503 OMW786502:ONH786503 OWS786502:OXD786503 PGO786502:PGZ786503 PQK786502:PQV786503 QAG786502:QAR786503 QKC786502:QKN786503 QTY786502:QUJ786503 RDU786502:REF786503 RNQ786502:ROB786503 RXM786502:RXX786503 SHI786502:SHT786503 SRE786502:SRP786503 TBA786502:TBL786503 TKW786502:TLH786503 TUS786502:TVD786503 UEO786502:UEZ786503 UOK786502:UOV786503 UYG786502:UYR786503 VIC786502:VIN786503 VRY786502:VSJ786503 WBU786502:WCF786503 WLQ786502:WMB786503 WVM786502:WVX786503 D852062:O852063 JA852038:JL852039 SW852038:TH852039 ACS852038:ADD852039 AMO852038:AMZ852039 AWK852038:AWV852039 BGG852038:BGR852039 BQC852038:BQN852039 BZY852038:CAJ852039 CJU852038:CKF852039 CTQ852038:CUB852039 DDM852038:DDX852039 DNI852038:DNT852039 DXE852038:DXP852039 EHA852038:EHL852039 EQW852038:ERH852039 FAS852038:FBD852039 FKO852038:FKZ852039 FUK852038:FUV852039 GEG852038:GER852039 GOC852038:GON852039 GXY852038:GYJ852039 HHU852038:HIF852039 HRQ852038:HSB852039 IBM852038:IBX852039 ILI852038:ILT852039 IVE852038:IVP852039 JFA852038:JFL852039 JOW852038:JPH852039 JYS852038:JZD852039 KIO852038:KIZ852039 KSK852038:KSV852039 LCG852038:LCR852039 LMC852038:LMN852039 LVY852038:LWJ852039 MFU852038:MGF852039 MPQ852038:MQB852039 MZM852038:MZX852039 NJI852038:NJT852039 NTE852038:NTP852039 ODA852038:ODL852039 OMW852038:ONH852039 OWS852038:OXD852039 PGO852038:PGZ852039 PQK852038:PQV852039 QAG852038:QAR852039 QKC852038:QKN852039 QTY852038:QUJ852039 RDU852038:REF852039 RNQ852038:ROB852039 RXM852038:RXX852039 SHI852038:SHT852039 SRE852038:SRP852039 TBA852038:TBL852039 TKW852038:TLH852039 TUS852038:TVD852039 UEO852038:UEZ852039 UOK852038:UOV852039 UYG852038:UYR852039 VIC852038:VIN852039 VRY852038:VSJ852039 WBU852038:WCF852039 WLQ852038:WMB852039 WVM852038:WVX852039 D917598:O917599 JA917574:JL917575 SW917574:TH917575 ACS917574:ADD917575 AMO917574:AMZ917575 AWK917574:AWV917575 BGG917574:BGR917575 BQC917574:BQN917575 BZY917574:CAJ917575 CJU917574:CKF917575 CTQ917574:CUB917575 DDM917574:DDX917575 DNI917574:DNT917575 DXE917574:DXP917575 EHA917574:EHL917575 EQW917574:ERH917575 FAS917574:FBD917575 FKO917574:FKZ917575 FUK917574:FUV917575 GEG917574:GER917575 GOC917574:GON917575 GXY917574:GYJ917575 HHU917574:HIF917575 HRQ917574:HSB917575 IBM917574:IBX917575 ILI917574:ILT917575 IVE917574:IVP917575 JFA917574:JFL917575 JOW917574:JPH917575 JYS917574:JZD917575 KIO917574:KIZ917575 KSK917574:KSV917575 LCG917574:LCR917575 LMC917574:LMN917575 LVY917574:LWJ917575 MFU917574:MGF917575 MPQ917574:MQB917575 MZM917574:MZX917575 NJI917574:NJT917575 NTE917574:NTP917575 ODA917574:ODL917575 OMW917574:ONH917575 OWS917574:OXD917575 PGO917574:PGZ917575 PQK917574:PQV917575 QAG917574:QAR917575 QKC917574:QKN917575 QTY917574:QUJ917575 RDU917574:REF917575 RNQ917574:ROB917575 RXM917574:RXX917575 SHI917574:SHT917575 SRE917574:SRP917575 TBA917574:TBL917575 TKW917574:TLH917575 TUS917574:TVD917575 UEO917574:UEZ917575 UOK917574:UOV917575 UYG917574:UYR917575 VIC917574:VIN917575 VRY917574:VSJ917575 WBU917574:WCF917575 WLQ917574:WMB917575 WVM917574:WVX917575 D983134:O983135 JA983110:JL983111 SW983110:TH983111 ACS983110:ADD983111 AMO983110:AMZ983111 AWK983110:AWV983111 BGG983110:BGR983111 BQC983110:BQN983111 BZY983110:CAJ983111 CJU983110:CKF983111 CTQ983110:CUB983111 DDM983110:DDX983111 DNI983110:DNT983111 DXE983110:DXP983111 EHA983110:EHL983111 EQW983110:ERH983111 FAS983110:FBD983111 FKO983110:FKZ983111 FUK983110:FUV983111 GEG983110:GER983111 GOC983110:GON983111 GXY983110:GYJ983111 HHU983110:HIF983111 HRQ983110:HSB983111 IBM983110:IBX983111 ILI983110:ILT983111 IVE983110:IVP983111 JFA983110:JFL983111 JOW983110:JPH983111 JYS983110:JZD983111 KIO983110:KIZ983111 KSK983110:KSV983111 LCG983110:LCR983111 LMC983110:LMN983111 LVY983110:LWJ983111 MFU983110:MGF983111 MPQ983110:MQB983111 MZM983110:MZX983111 NJI983110:NJT983111 NTE983110:NTP983111 ODA983110:ODL983111 OMW983110:ONH983111 OWS983110:OXD983111 PGO983110:PGZ983111 PQK983110:PQV983111 QAG983110:QAR983111 QKC983110:QKN983111 QTY983110:QUJ983111 RDU983110:REF983111 RNQ983110:ROB983111 RXM983110:RXX983111 SHI983110:SHT983111 SRE983110:SRP983111 TBA983110:TBL983111 TKW983110:TLH983111 TUS983110:TVD983111 UEO983110:UEZ983111 UOK983110:UOV983111 UYG983110:UYR983111 VIC983110:VIN983111 VRY983110:VSJ983111 WBU983110:WCF983111 WLQ983110:WMB983111 WVM983110:WVX983111 IY66:IZ66 SU66:SV66 ACQ66:ACR66 AMM66:AMN66 AWI66:AWJ66 BGE66:BGF66 BQA66:BQB66 BZW66:BZX66 CJS66:CJT66 CTO66:CTP66 DDK66:DDL66 DNG66:DNH66 DXC66:DXD66 EGY66:EGZ66 EQU66:EQV66 FAQ66:FAR66 FKM66:FKN66 FUI66:FUJ66 GEE66:GEF66 GOA66:GOB66 GXW66:GXX66 HHS66:HHT66 HRO66:HRP66 IBK66:IBL66 ILG66:ILH66 IVC66:IVD66 JEY66:JEZ66 JOU66:JOV66 JYQ66:JYR66 KIM66:KIN66 KSI66:KSJ66 LCE66:LCF66 LMA66:LMB66 LVW66:LVX66 MFS66:MFT66 MPO66:MPP66 MZK66:MZL66 NJG66:NJH66 NTC66:NTD66 OCY66:OCZ66 OMU66:OMV66 OWQ66:OWR66 PGM66:PGN66 PQI66:PQJ66 QAE66:QAF66 QKA66:QKB66 QTW66:QTX66 RDS66:RDT66 RNO66:RNP66 RXK66:RXL66 SHG66:SHH66 SRC66:SRD66 TAY66:TAZ66 TKU66:TKV66 TUQ66:TUR66 UEM66:UEN66 UOI66:UOJ66 UYE66:UYF66 VIA66:VIB66 VRW66:VRX66 WBS66:WBT66 WLO66:WLP66 WVK66:WVL66 IY65618:IZ65618 SU65618:SV65618 ACQ65618:ACR65618 AMM65618:AMN65618 AWI65618:AWJ65618 BGE65618:BGF65618 BQA65618:BQB65618 BZW65618:BZX65618 CJS65618:CJT65618 CTO65618:CTP65618 DDK65618:DDL65618 DNG65618:DNH65618 DXC65618:DXD65618 EGY65618:EGZ65618 EQU65618:EQV65618 FAQ65618:FAR65618 FKM65618:FKN65618 FUI65618:FUJ65618 GEE65618:GEF65618 GOA65618:GOB65618 GXW65618:GXX65618 HHS65618:HHT65618 HRO65618:HRP65618 IBK65618:IBL65618 ILG65618:ILH65618 IVC65618:IVD65618 JEY65618:JEZ65618 JOU65618:JOV65618 JYQ65618:JYR65618 KIM65618:KIN65618 KSI65618:KSJ65618 LCE65618:LCF65618 LMA65618:LMB65618 LVW65618:LVX65618 MFS65618:MFT65618 MPO65618:MPP65618 MZK65618:MZL65618 NJG65618:NJH65618 NTC65618:NTD65618 OCY65618:OCZ65618 OMU65618:OMV65618 OWQ65618:OWR65618 PGM65618:PGN65618 PQI65618:PQJ65618 QAE65618:QAF65618 QKA65618:QKB65618 QTW65618:QTX65618 RDS65618:RDT65618 RNO65618:RNP65618 RXK65618:RXL65618 SHG65618:SHH65618 SRC65618:SRD65618 TAY65618:TAZ65618 TKU65618:TKV65618 TUQ65618:TUR65618 UEM65618:UEN65618 UOI65618:UOJ65618 UYE65618:UYF65618 VIA65618:VIB65618 VRW65618:VRX65618 WBS65618:WBT65618 WLO65618:WLP65618 WVK65618:WVL65618 IY131154:IZ131154 SU131154:SV131154 ACQ131154:ACR131154 AMM131154:AMN131154 AWI131154:AWJ131154 BGE131154:BGF131154 BQA131154:BQB131154 BZW131154:BZX131154 CJS131154:CJT131154 CTO131154:CTP131154 DDK131154:DDL131154 DNG131154:DNH131154 DXC131154:DXD131154 EGY131154:EGZ131154 EQU131154:EQV131154 FAQ131154:FAR131154 FKM131154:FKN131154 FUI131154:FUJ131154 GEE131154:GEF131154 GOA131154:GOB131154 GXW131154:GXX131154 HHS131154:HHT131154 HRO131154:HRP131154 IBK131154:IBL131154 ILG131154:ILH131154 IVC131154:IVD131154 JEY131154:JEZ131154 JOU131154:JOV131154 JYQ131154:JYR131154 KIM131154:KIN131154 KSI131154:KSJ131154 LCE131154:LCF131154 LMA131154:LMB131154 LVW131154:LVX131154 MFS131154:MFT131154 MPO131154:MPP131154 MZK131154:MZL131154 NJG131154:NJH131154 NTC131154:NTD131154 OCY131154:OCZ131154 OMU131154:OMV131154 OWQ131154:OWR131154 PGM131154:PGN131154 PQI131154:PQJ131154 QAE131154:QAF131154 QKA131154:QKB131154 QTW131154:QTX131154 RDS131154:RDT131154 RNO131154:RNP131154 RXK131154:RXL131154 SHG131154:SHH131154 SRC131154:SRD131154 TAY131154:TAZ131154 TKU131154:TKV131154 TUQ131154:TUR131154 UEM131154:UEN131154 UOI131154:UOJ131154 UYE131154:UYF131154 VIA131154:VIB131154 VRW131154:VRX131154 WBS131154:WBT131154 WLO131154:WLP131154 WVK131154:WVL131154 IY196690:IZ196690 SU196690:SV196690 ACQ196690:ACR196690 AMM196690:AMN196690 AWI196690:AWJ196690 BGE196690:BGF196690 BQA196690:BQB196690 BZW196690:BZX196690 CJS196690:CJT196690 CTO196690:CTP196690 DDK196690:DDL196690 DNG196690:DNH196690 DXC196690:DXD196690 EGY196690:EGZ196690 EQU196690:EQV196690 FAQ196690:FAR196690 FKM196690:FKN196690 FUI196690:FUJ196690 GEE196690:GEF196690 GOA196690:GOB196690 GXW196690:GXX196690 HHS196690:HHT196690 HRO196690:HRP196690 IBK196690:IBL196690 ILG196690:ILH196690 IVC196690:IVD196690 JEY196690:JEZ196690 JOU196690:JOV196690 JYQ196690:JYR196690 KIM196690:KIN196690 KSI196690:KSJ196690 LCE196690:LCF196690 LMA196690:LMB196690 LVW196690:LVX196690 MFS196690:MFT196690 MPO196690:MPP196690 MZK196690:MZL196690 NJG196690:NJH196690 NTC196690:NTD196690 OCY196690:OCZ196690 OMU196690:OMV196690 OWQ196690:OWR196690 PGM196690:PGN196690 PQI196690:PQJ196690 QAE196690:QAF196690 QKA196690:QKB196690 QTW196690:QTX196690 RDS196690:RDT196690 RNO196690:RNP196690 RXK196690:RXL196690 SHG196690:SHH196690 SRC196690:SRD196690 TAY196690:TAZ196690 TKU196690:TKV196690 TUQ196690:TUR196690 UEM196690:UEN196690 UOI196690:UOJ196690 UYE196690:UYF196690 VIA196690:VIB196690 VRW196690:VRX196690 WBS196690:WBT196690 WLO196690:WLP196690 WVK196690:WVL196690 IY262226:IZ262226 SU262226:SV262226 ACQ262226:ACR262226 AMM262226:AMN262226 AWI262226:AWJ262226 BGE262226:BGF262226 BQA262226:BQB262226 BZW262226:BZX262226 CJS262226:CJT262226 CTO262226:CTP262226 DDK262226:DDL262226 DNG262226:DNH262226 DXC262226:DXD262226 EGY262226:EGZ262226 EQU262226:EQV262226 FAQ262226:FAR262226 FKM262226:FKN262226 FUI262226:FUJ262226 GEE262226:GEF262226 GOA262226:GOB262226 GXW262226:GXX262226 HHS262226:HHT262226 HRO262226:HRP262226 IBK262226:IBL262226 ILG262226:ILH262226 IVC262226:IVD262226 JEY262226:JEZ262226 JOU262226:JOV262226 JYQ262226:JYR262226 KIM262226:KIN262226 KSI262226:KSJ262226 LCE262226:LCF262226 LMA262226:LMB262226 LVW262226:LVX262226 MFS262226:MFT262226 MPO262226:MPP262226 MZK262226:MZL262226 NJG262226:NJH262226 NTC262226:NTD262226 OCY262226:OCZ262226 OMU262226:OMV262226 OWQ262226:OWR262226 PGM262226:PGN262226 PQI262226:PQJ262226 QAE262226:QAF262226 QKA262226:QKB262226 QTW262226:QTX262226 RDS262226:RDT262226 RNO262226:RNP262226 RXK262226:RXL262226 SHG262226:SHH262226 SRC262226:SRD262226 TAY262226:TAZ262226 TKU262226:TKV262226 TUQ262226:TUR262226 UEM262226:UEN262226 UOI262226:UOJ262226 UYE262226:UYF262226 VIA262226:VIB262226 VRW262226:VRX262226 WBS262226:WBT262226 WLO262226:WLP262226 WVK262226:WVL262226 IY327762:IZ327762 SU327762:SV327762 ACQ327762:ACR327762 AMM327762:AMN327762 AWI327762:AWJ327762 BGE327762:BGF327762 BQA327762:BQB327762 BZW327762:BZX327762 CJS327762:CJT327762 CTO327762:CTP327762 DDK327762:DDL327762 DNG327762:DNH327762 DXC327762:DXD327762 EGY327762:EGZ327762 EQU327762:EQV327762 FAQ327762:FAR327762 FKM327762:FKN327762 FUI327762:FUJ327762 GEE327762:GEF327762 GOA327762:GOB327762 GXW327762:GXX327762 HHS327762:HHT327762 HRO327762:HRP327762 IBK327762:IBL327762 ILG327762:ILH327762 IVC327762:IVD327762 JEY327762:JEZ327762 JOU327762:JOV327762 JYQ327762:JYR327762 KIM327762:KIN327762 KSI327762:KSJ327762 LCE327762:LCF327762 LMA327762:LMB327762 LVW327762:LVX327762 MFS327762:MFT327762 MPO327762:MPP327762 MZK327762:MZL327762 NJG327762:NJH327762 NTC327762:NTD327762 OCY327762:OCZ327762 OMU327762:OMV327762 OWQ327762:OWR327762 PGM327762:PGN327762 PQI327762:PQJ327762 QAE327762:QAF327762 QKA327762:QKB327762 QTW327762:QTX327762 RDS327762:RDT327762 RNO327762:RNP327762 RXK327762:RXL327762 SHG327762:SHH327762 SRC327762:SRD327762 TAY327762:TAZ327762 TKU327762:TKV327762 TUQ327762:TUR327762 UEM327762:UEN327762 UOI327762:UOJ327762 UYE327762:UYF327762 VIA327762:VIB327762 VRW327762:VRX327762 WBS327762:WBT327762 WLO327762:WLP327762 WVK327762:WVL327762 IY393298:IZ393298 SU393298:SV393298 ACQ393298:ACR393298 AMM393298:AMN393298 AWI393298:AWJ393298 BGE393298:BGF393298 BQA393298:BQB393298 BZW393298:BZX393298 CJS393298:CJT393298 CTO393298:CTP393298 DDK393298:DDL393298 DNG393298:DNH393298 DXC393298:DXD393298 EGY393298:EGZ393298 EQU393298:EQV393298 FAQ393298:FAR393298 FKM393298:FKN393298 FUI393298:FUJ393298 GEE393298:GEF393298 GOA393298:GOB393298 GXW393298:GXX393298 HHS393298:HHT393298 HRO393298:HRP393298 IBK393298:IBL393298 ILG393298:ILH393298 IVC393298:IVD393298 JEY393298:JEZ393298 JOU393298:JOV393298 JYQ393298:JYR393298 KIM393298:KIN393298 KSI393298:KSJ393298 LCE393298:LCF393298 LMA393298:LMB393298 LVW393298:LVX393298 MFS393298:MFT393298 MPO393298:MPP393298 MZK393298:MZL393298 NJG393298:NJH393298 NTC393298:NTD393298 OCY393298:OCZ393298 OMU393298:OMV393298 OWQ393298:OWR393298 PGM393298:PGN393298 PQI393298:PQJ393298 QAE393298:QAF393298 QKA393298:QKB393298 QTW393298:QTX393298 RDS393298:RDT393298 RNO393298:RNP393298 RXK393298:RXL393298 SHG393298:SHH393298 SRC393298:SRD393298 TAY393298:TAZ393298 TKU393298:TKV393298 TUQ393298:TUR393298 UEM393298:UEN393298 UOI393298:UOJ393298 UYE393298:UYF393298 VIA393298:VIB393298 VRW393298:VRX393298 WBS393298:WBT393298 WLO393298:WLP393298 WVK393298:WVL393298 IY458834:IZ458834 SU458834:SV458834 ACQ458834:ACR458834 AMM458834:AMN458834 AWI458834:AWJ458834 BGE458834:BGF458834 BQA458834:BQB458834 BZW458834:BZX458834 CJS458834:CJT458834 CTO458834:CTP458834 DDK458834:DDL458834 DNG458834:DNH458834 DXC458834:DXD458834 EGY458834:EGZ458834 EQU458834:EQV458834 FAQ458834:FAR458834 FKM458834:FKN458834 FUI458834:FUJ458834 GEE458834:GEF458834 GOA458834:GOB458834 GXW458834:GXX458834 HHS458834:HHT458834 HRO458834:HRP458834 IBK458834:IBL458834 ILG458834:ILH458834 IVC458834:IVD458834 JEY458834:JEZ458834 JOU458834:JOV458834 JYQ458834:JYR458834 KIM458834:KIN458834 KSI458834:KSJ458834 LCE458834:LCF458834 LMA458834:LMB458834 LVW458834:LVX458834 MFS458834:MFT458834 MPO458834:MPP458834 MZK458834:MZL458834 NJG458834:NJH458834 NTC458834:NTD458834 OCY458834:OCZ458834 OMU458834:OMV458834 OWQ458834:OWR458834 PGM458834:PGN458834 PQI458834:PQJ458834 QAE458834:QAF458834 QKA458834:QKB458834 QTW458834:QTX458834 RDS458834:RDT458834 RNO458834:RNP458834 RXK458834:RXL458834 SHG458834:SHH458834 SRC458834:SRD458834 TAY458834:TAZ458834 TKU458834:TKV458834 TUQ458834:TUR458834 UEM458834:UEN458834 UOI458834:UOJ458834 UYE458834:UYF458834 VIA458834:VIB458834 VRW458834:VRX458834 WBS458834:WBT458834 WLO458834:WLP458834 WVK458834:WVL458834 IY524370:IZ524370 SU524370:SV524370 ACQ524370:ACR524370 AMM524370:AMN524370 AWI524370:AWJ524370 BGE524370:BGF524370 BQA524370:BQB524370 BZW524370:BZX524370 CJS524370:CJT524370 CTO524370:CTP524370 DDK524370:DDL524370 DNG524370:DNH524370 DXC524370:DXD524370 EGY524370:EGZ524370 EQU524370:EQV524370 FAQ524370:FAR524370 FKM524370:FKN524370 FUI524370:FUJ524370 GEE524370:GEF524370 GOA524370:GOB524370 GXW524370:GXX524370 HHS524370:HHT524370 HRO524370:HRP524370 IBK524370:IBL524370 ILG524370:ILH524370 IVC524370:IVD524370 JEY524370:JEZ524370 JOU524370:JOV524370 JYQ524370:JYR524370 KIM524370:KIN524370 KSI524370:KSJ524370 LCE524370:LCF524370 LMA524370:LMB524370 LVW524370:LVX524370 MFS524370:MFT524370 MPO524370:MPP524370 MZK524370:MZL524370 NJG524370:NJH524370 NTC524370:NTD524370 OCY524370:OCZ524370 OMU524370:OMV524370 OWQ524370:OWR524370 PGM524370:PGN524370 PQI524370:PQJ524370 QAE524370:QAF524370 QKA524370:QKB524370 QTW524370:QTX524370 RDS524370:RDT524370 RNO524370:RNP524370 RXK524370:RXL524370 SHG524370:SHH524370 SRC524370:SRD524370 TAY524370:TAZ524370 TKU524370:TKV524370 TUQ524370:TUR524370 UEM524370:UEN524370 UOI524370:UOJ524370 UYE524370:UYF524370 VIA524370:VIB524370 VRW524370:VRX524370 WBS524370:WBT524370 WLO524370:WLP524370 WVK524370:WVL524370 IY589906:IZ589906 SU589906:SV589906 ACQ589906:ACR589906 AMM589906:AMN589906 AWI589906:AWJ589906 BGE589906:BGF589906 BQA589906:BQB589906 BZW589906:BZX589906 CJS589906:CJT589906 CTO589906:CTP589906 DDK589906:DDL589906 DNG589906:DNH589906 DXC589906:DXD589906 EGY589906:EGZ589906 EQU589906:EQV589906 FAQ589906:FAR589906 FKM589906:FKN589906 FUI589906:FUJ589906 GEE589906:GEF589906 GOA589906:GOB589906 GXW589906:GXX589906 HHS589906:HHT589906 HRO589906:HRP589906 IBK589906:IBL589906 ILG589906:ILH589906 IVC589906:IVD589906 JEY589906:JEZ589906 JOU589906:JOV589906 JYQ589906:JYR589906 KIM589906:KIN589906 KSI589906:KSJ589906 LCE589906:LCF589906 LMA589906:LMB589906 LVW589906:LVX589906 MFS589906:MFT589906 MPO589906:MPP589906 MZK589906:MZL589906 NJG589906:NJH589906 NTC589906:NTD589906 OCY589906:OCZ589906 OMU589906:OMV589906 OWQ589906:OWR589906 PGM589906:PGN589906 PQI589906:PQJ589906 QAE589906:QAF589906 QKA589906:QKB589906 QTW589906:QTX589906 RDS589906:RDT589906 RNO589906:RNP589906 RXK589906:RXL589906 SHG589906:SHH589906 SRC589906:SRD589906 TAY589906:TAZ589906 TKU589906:TKV589906 TUQ589906:TUR589906 UEM589906:UEN589906 UOI589906:UOJ589906 UYE589906:UYF589906 VIA589906:VIB589906 VRW589906:VRX589906 WBS589906:WBT589906 WLO589906:WLP589906 WVK589906:WVL589906 IY655442:IZ655442 SU655442:SV655442 ACQ655442:ACR655442 AMM655442:AMN655442 AWI655442:AWJ655442 BGE655442:BGF655442 BQA655442:BQB655442 BZW655442:BZX655442 CJS655442:CJT655442 CTO655442:CTP655442 DDK655442:DDL655442 DNG655442:DNH655442 DXC655442:DXD655442 EGY655442:EGZ655442 EQU655442:EQV655442 FAQ655442:FAR655442 FKM655442:FKN655442 FUI655442:FUJ655442 GEE655442:GEF655442 GOA655442:GOB655442 GXW655442:GXX655442 HHS655442:HHT655442 HRO655442:HRP655442 IBK655442:IBL655442 ILG655442:ILH655442 IVC655442:IVD655442 JEY655442:JEZ655442 JOU655442:JOV655442 JYQ655442:JYR655442 KIM655442:KIN655442 KSI655442:KSJ655442 LCE655442:LCF655442 LMA655442:LMB655442 LVW655442:LVX655442 MFS655442:MFT655442 MPO655442:MPP655442 MZK655442:MZL655442 NJG655442:NJH655442 NTC655442:NTD655442 OCY655442:OCZ655442 OMU655442:OMV655442 OWQ655442:OWR655442 PGM655442:PGN655442 PQI655442:PQJ655442 QAE655442:QAF655442 QKA655442:QKB655442 QTW655442:QTX655442 RDS655442:RDT655442 RNO655442:RNP655442 RXK655442:RXL655442 SHG655442:SHH655442 SRC655442:SRD655442 TAY655442:TAZ655442 TKU655442:TKV655442 TUQ655442:TUR655442 UEM655442:UEN655442 UOI655442:UOJ655442 UYE655442:UYF655442 VIA655442:VIB655442 VRW655442:VRX655442 WBS655442:WBT655442 WLO655442:WLP655442 WVK655442:WVL655442 IY720978:IZ720978 SU720978:SV720978 ACQ720978:ACR720978 AMM720978:AMN720978 AWI720978:AWJ720978 BGE720978:BGF720978 BQA720978:BQB720978 BZW720978:BZX720978 CJS720978:CJT720978 CTO720978:CTP720978 DDK720978:DDL720978 DNG720978:DNH720978 DXC720978:DXD720978 EGY720978:EGZ720978 EQU720978:EQV720978 FAQ720978:FAR720978 FKM720978:FKN720978 FUI720978:FUJ720978 GEE720978:GEF720978 GOA720978:GOB720978 GXW720978:GXX720978 HHS720978:HHT720978 HRO720978:HRP720978 IBK720978:IBL720978 ILG720978:ILH720978 IVC720978:IVD720978 JEY720978:JEZ720978 JOU720978:JOV720978 JYQ720978:JYR720978 KIM720978:KIN720978 KSI720978:KSJ720978 LCE720978:LCF720978 LMA720978:LMB720978 LVW720978:LVX720978 MFS720978:MFT720978 MPO720978:MPP720978 MZK720978:MZL720978 NJG720978:NJH720978 NTC720978:NTD720978 OCY720978:OCZ720978 OMU720978:OMV720978 OWQ720978:OWR720978 PGM720978:PGN720978 PQI720978:PQJ720978 QAE720978:QAF720978 QKA720978:QKB720978 QTW720978:QTX720978 RDS720978:RDT720978 RNO720978:RNP720978 RXK720978:RXL720978 SHG720978:SHH720978 SRC720978:SRD720978 TAY720978:TAZ720978 TKU720978:TKV720978 TUQ720978:TUR720978 UEM720978:UEN720978 UOI720978:UOJ720978 UYE720978:UYF720978 VIA720978:VIB720978 VRW720978:VRX720978 WBS720978:WBT720978 WLO720978:WLP720978 WVK720978:WVL720978 IY786514:IZ786514 SU786514:SV786514 ACQ786514:ACR786514 AMM786514:AMN786514 AWI786514:AWJ786514 BGE786514:BGF786514 BQA786514:BQB786514 BZW786514:BZX786514 CJS786514:CJT786514 CTO786514:CTP786514 DDK786514:DDL786514 DNG786514:DNH786514 DXC786514:DXD786514 EGY786514:EGZ786514 EQU786514:EQV786514 FAQ786514:FAR786514 FKM786514:FKN786514 FUI786514:FUJ786514 GEE786514:GEF786514 GOA786514:GOB786514 GXW786514:GXX786514 HHS786514:HHT786514 HRO786514:HRP786514 IBK786514:IBL786514 ILG786514:ILH786514 IVC786514:IVD786514 JEY786514:JEZ786514 JOU786514:JOV786514 JYQ786514:JYR786514 KIM786514:KIN786514 KSI786514:KSJ786514 LCE786514:LCF786514 LMA786514:LMB786514 LVW786514:LVX786514 MFS786514:MFT786514 MPO786514:MPP786514 MZK786514:MZL786514 NJG786514:NJH786514 NTC786514:NTD786514 OCY786514:OCZ786514 OMU786514:OMV786514 OWQ786514:OWR786514 PGM786514:PGN786514 PQI786514:PQJ786514 QAE786514:QAF786514 QKA786514:QKB786514 QTW786514:QTX786514 RDS786514:RDT786514 RNO786514:RNP786514 RXK786514:RXL786514 SHG786514:SHH786514 SRC786514:SRD786514 TAY786514:TAZ786514 TKU786514:TKV786514 TUQ786514:TUR786514 UEM786514:UEN786514 UOI786514:UOJ786514 UYE786514:UYF786514 VIA786514:VIB786514 VRW786514:VRX786514 WBS786514:WBT786514 WLO786514:WLP786514 WVK786514:WVL786514 IY852050:IZ852050 SU852050:SV852050 ACQ852050:ACR852050 AMM852050:AMN852050 AWI852050:AWJ852050 BGE852050:BGF852050 BQA852050:BQB852050 BZW852050:BZX852050 CJS852050:CJT852050 CTO852050:CTP852050 DDK852050:DDL852050 DNG852050:DNH852050 DXC852050:DXD852050 EGY852050:EGZ852050 EQU852050:EQV852050 FAQ852050:FAR852050 FKM852050:FKN852050 FUI852050:FUJ852050 GEE852050:GEF852050 GOA852050:GOB852050 GXW852050:GXX852050 HHS852050:HHT852050 HRO852050:HRP852050 IBK852050:IBL852050 ILG852050:ILH852050 IVC852050:IVD852050 JEY852050:JEZ852050 JOU852050:JOV852050 JYQ852050:JYR852050 KIM852050:KIN852050 KSI852050:KSJ852050 LCE852050:LCF852050 LMA852050:LMB852050 LVW852050:LVX852050 MFS852050:MFT852050 MPO852050:MPP852050 MZK852050:MZL852050 NJG852050:NJH852050 NTC852050:NTD852050 OCY852050:OCZ852050 OMU852050:OMV852050 OWQ852050:OWR852050 PGM852050:PGN852050 PQI852050:PQJ852050 QAE852050:QAF852050 QKA852050:QKB852050 QTW852050:QTX852050 RDS852050:RDT852050 RNO852050:RNP852050 RXK852050:RXL852050 SHG852050:SHH852050 SRC852050:SRD852050 TAY852050:TAZ852050 TKU852050:TKV852050 TUQ852050:TUR852050 UEM852050:UEN852050 UOI852050:UOJ852050 UYE852050:UYF852050 VIA852050:VIB852050 VRW852050:VRX852050 WBS852050:WBT852050 WLO852050:WLP852050 WVK852050:WVL852050 IY917586:IZ917586 SU917586:SV917586 ACQ917586:ACR917586 AMM917586:AMN917586 AWI917586:AWJ917586 BGE917586:BGF917586 BQA917586:BQB917586 BZW917586:BZX917586 CJS917586:CJT917586 CTO917586:CTP917586 DDK917586:DDL917586 DNG917586:DNH917586 DXC917586:DXD917586 EGY917586:EGZ917586 EQU917586:EQV917586 FAQ917586:FAR917586 FKM917586:FKN917586 FUI917586:FUJ917586 GEE917586:GEF917586 GOA917586:GOB917586 GXW917586:GXX917586 HHS917586:HHT917586 HRO917586:HRP917586 IBK917586:IBL917586 ILG917586:ILH917586 IVC917586:IVD917586 JEY917586:JEZ917586 JOU917586:JOV917586 JYQ917586:JYR917586 KIM917586:KIN917586 KSI917586:KSJ917586 LCE917586:LCF917586 LMA917586:LMB917586 LVW917586:LVX917586 MFS917586:MFT917586 MPO917586:MPP917586 MZK917586:MZL917586 NJG917586:NJH917586 NTC917586:NTD917586 OCY917586:OCZ917586 OMU917586:OMV917586 OWQ917586:OWR917586 PGM917586:PGN917586 PQI917586:PQJ917586 QAE917586:QAF917586 QKA917586:QKB917586 QTW917586:QTX917586 RDS917586:RDT917586 RNO917586:RNP917586 RXK917586:RXL917586 SHG917586:SHH917586 SRC917586:SRD917586 TAY917586:TAZ917586 TKU917586:TKV917586 TUQ917586:TUR917586 UEM917586:UEN917586 UOI917586:UOJ917586 UYE917586:UYF917586 VIA917586:VIB917586 VRW917586:VRX917586 WBS917586:WBT917586 WLO917586:WLP917586 WVK917586:WVL917586 IY983122:IZ983122 SU983122:SV983122 ACQ983122:ACR983122 AMM983122:AMN983122 AWI983122:AWJ983122 BGE983122:BGF983122 BQA983122:BQB983122 BZW983122:BZX983122 CJS983122:CJT983122 CTO983122:CTP983122 DDK983122:DDL983122 DNG983122:DNH983122 DXC983122:DXD983122 EGY983122:EGZ983122 EQU983122:EQV983122 FAQ983122:FAR983122 FKM983122:FKN983122 FUI983122:FUJ983122 GEE983122:GEF983122 GOA983122:GOB983122 GXW983122:GXX983122 HHS983122:HHT983122 HRO983122:HRP983122 IBK983122:IBL983122 ILG983122:ILH983122 IVC983122:IVD983122 JEY983122:JEZ983122 JOU983122:JOV983122 JYQ983122:JYR983122 KIM983122:KIN983122 KSI983122:KSJ983122 LCE983122:LCF983122 LMA983122:LMB983122 LVW983122:LVX983122 MFS983122:MFT983122 MPO983122:MPP983122 MZK983122:MZL983122 NJG983122:NJH983122 NTC983122:NTD983122 OCY983122:OCZ983122 OMU983122:OMV983122 OWQ983122:OWR983122 PGM983122:PGN983122 PQI983122:PQJ983122 QAE983122:QAF983122 QKA983122:QKB983122 QTW983122:QTX983122 RDS983122:RDT983122 RNO983122:RNP983122 RXK983122:RXL983122 SHG983122:SHH983122 SRC983122:SRD983122 TAY983122:TAZ983122 TKU983122:TKV983122 TUQ983122:TUR983122 UEM983122:UEN983122 UOI983122:UOJ983122 UYE983122:UYF983122 VIA983122:VIB983122 VRW983122:VRX983122 WBS983122:WBT983122 WLO983122:WLP983122 WVK983122:WVL983122 B65623:B65632 IY65620:IY65629 SU65620:SU65629 ACQ65620:ACQ65629 AMM65620:AMM65629 AWI65620:AWI65629 BGE65620:BGE65629 BQA65620:BQA65629 BZW65620:BZW65629 CJS65620:CJS65629 CTO65620:CTO65629 DDK65620:DDK65629 DNG65620:DNG65629 DXC65620:DXC65629 EGY65620:EGY65629 EQU65620:EQU65629 FAQ65620:FAQ65629 FKM65620:FKM65629 FUI65620:FUI65629 GEE65620:GEE65629 GOA65620:GOA65629 GXW65620:GXW65629 HHS65620:HHS65629 HRO65620:HRO65629 IBK65620:IBK65629 ILG65620:ILG65629 IVC65620:IVC65629 JEY65620:JEY65629 JOU65620:JOU65629 JYQ65620:JYQ65629 KIM65620:KIM65629 KSI65620:KSI65629 LCE65620:LCE65629 LMA65620:LMA65629 LVW65620:LVW65629 MFS65620:MFS65629 MPO65620:MPO65629 MZK65620:MZK65629 NJG65620:NJG65629 NTC65620:NTC65629 OCY65620:OCY65629 OMU65620:OMU65629 OWQ65620:OWQ65629 PGM65620:PGM65629 PQI65620:PQI65629 QAE65620:QAE65629 QKA65620:QKA65629 QTW65620:QTW65629 RDS65620:RDS65629 RNO65620:RNO65629 RXK65620:RXK65629 SHG65620:SHG65629 SRC65620:SRC65629 TAY65620:TAY65629 TKU65620:TKU65629 TUQ65620:TUQ65629 UEM65620:UEM65629 UOI65620:UOI65629 UYE65620:UYE65629 VIA65620:VIA65629 VRW65620:VRW65629 WBS65620:WBS65629 WLO65620:WLO65629 WVK65620:WVK65629 B131159:B131168 IY131156:IY131165 SU131156:SU131165 ACQ131156:ACQ131165 AMM131156:AMM131165 AWI131156:AWI131165 BGE131156:BGE131165 BQA131156:BQA131165 BZW131156:BZW131165 CJS131156:CJS131165 CTO131156:CTO131165 DDK131156:DDK131165 DNG131156:DNG131165 DXC131156:DXC131165 EGY131156:EGY131165 EQU131156:EQU131165 FAQ131156:FAQ131165 FKM131156:FKM131165 FUI131156:FUI131165 GEE131156:GEE131165 GOA131156:GOA131165 GXW131156:GXW131165 HHS131156:HHS131165 HRO131156:HRO131165 IBK131156:IBK131165 ILG131156:ILG131165 IVC131156:IVC131165 JEY131156:JEY131165 JOU131156:JOU131165 JYQ131156:JYQ131165 KIM131156:KIM131165 KSI131156:KSI131165 LCE131156:LCE131165 LMA131156:LMA131165 LVW131156:LVW131165 MFS131156:MFS131165 MPO131156:MPO131165 MZK131156:MZK131165 NJG131156:NJG131165 NTC131156:NTC131165 OCY131156:OCY131165 OMU131156:OMU131165 OWQ131156:OWQ131165 PGM131156:PGM131165 PQI131156:PQI131165 QAE131156:QAE131165 QKA131156:QKA131165 QTW131156:QTW131165 RDS131156:RDS131165 RNO131156:RNO131165 RXK131156:RXK131165 SHG131156:SHG131165 SRC131156:SRC131165 TAY131156:TAY131165 TKU131156:TKU131165 TUQ131156:TUQ131165 UEM131156:UEM131165 UOI131156:UOI131165 UYE131156:UYE131165 VIA131156:VIA131165 VRW131156:VRW131165 WBS131156:WBS131165 WLO131156:WLO131165 WVK131156:WVK131165 B196695:B196704 IY196692:IY196701 SU196692:SU196701 ACQ196692:ACQ196701 AMM196692:AMM196701 AWI196692:AWI196701 BGE196692:BGE196701 BQA196692:BQA196701 BZW196692:BZW196701 CJS196692:CJS196701 CTO196692:CTO196701 DDK196692:DDK196701 DNG196692:DNG196701 DXC196692:DXC196701 EGY196692:EGY196701 EQU196692:EQU196701 FAQ196692:FAQ196701 FKM196692:FKM196701 FUI196692:FUI196701 GEE196692:GEE196701 GOA196692:GOA196701 GXW196692:GXW196701 HHS196692:HHS196701 HRO196692:HRO196701 IBK196692:IBK196701 ILG196692:ILG196701 IVC196692:IVC196701 JEY196692:JEY196701 JOU196692:JOU196701 JYQ196692:JYQ196701 KIM196692:KIM196701 KSI196692:KSI196701 LCE196692:LCE196701 LMA196692:LMA196701 LVW196692:LVW196701 MFS196692:MFS196701 MPO196692:MPO196701 MZK196692:MZK196701 NJG196692:NJG196701 NTC196692:NTC196701 OCY196692:OCY196701 OMU196692:OMU196701 OWQ196692:OWQ196701 PGM196692:PGM196701 PQI196692:PQI196701 QAE196692:QAE196701 QKA196692:QKA196701 QTW196692:QTW196701 RDS196692:RDS196701 RNO196692:RNO196701 RXK196692:RXK196701 SHG196692:SHG196701 SRC196692:SRC196701 TAY196692:TAY196701 TKU196692:TKU196701 TUQ196692:TUQ196701 UEM196692:UEM196701 UOI196692:UOI196701 UYE196692:UYE196701 VIA196692:VIA196701 VRW196692:VRW196701 WBS196692:WBS196701 WLO196692:WLO196701 WVK196692:WVK196701 B262231:B262240 IY262228:IY262237 SU262228:SU262237 ACQ262228:ACQ262237 AMM262228:AMM262237 AWI262228:AWI262237 BGE262228:BGE262237 BQA262228:BQA262237 BZW262228:BZW262237 CJS262228:CJS262237 CTO262228:CTO262237 DDK262228:DDK262237 DNG262228:DNG262237 DXC262228:DXC262237 EGY262228:EGY262237 EQU262228:EQU262237 FAQ262228:FAQ262237 FKM262228:FKM262237 FUI262228:FUI262237 GEE262228:GEE262237 GOA262228:GOA262237 GXW262228:GXW262237 HHS262228:HHS262237 HRO262228:HRO262237 IBK262228:IBK262237 ILG262228:ILG262237 IVC262228:IVC262237 JEY262228:JEY262237 JOU262228:JOU262237 JYQ262228:JYQ262237 KIM262228:KIM262237 KSI262228:KSI262237 LCE262228:LCE262237 LMA262228:LMA262237 LVW262228:LVW262237 MFS262228:MFS262237 MPO262228:MPO262237 MZK262228:MZK262237 NJG262228:NJG262237 NTC262228:NTC262237 OCY262228:OCY262237 OMU262228:OMU262237 OWQ262228:OWQ262237 PGM262228:PGM262237 PQI262228:PQI262237 QAE262228:QAE262237 QKA262228:QKA262237 QTW262228:QTW262237 RDS262228:RDS262237 RNO262228:RNO262237 RXK262228:RXK262237 SHG262228:SHG262237 SRC262228:SRC262237 TAY262228:TAY262237 TKU262228:TKU262237 TUQ262228:TUQ262237 UEM262228:UEM262237 UOI262228:UOI262237 UYE262228:UYE262237 VIA262228:VIA262237 VRW262228:VRW262237 WBS262228:WBS262237 WLO262228:WLO262237 WVK262228:WVK262237 B327767:B327776 IY327764:IY327773 SU327764:SU327773 ACQ327764:ACQ327773 AMM327764:AMM327773 AWI327764:AWI327773 BGE327764:BGE327773 BQA327764:BQA327773 BZW327764:BZW327773 CJS327764:CJS327773 CTO327764:CTO327773 DDK327764:DDK327773 DNG327764:DNG327773 DXC327764:DXC327773 EGY327764:EGY327773 EQU327764:EQU327773 FAQ327764:FAQ327773 FKM327764:FKM327773 FUI327764:FUI327773 GEE327764:GEE327773 GOA327764:GOA327773 GXW327764:GXW327773 HHS327764:HHS327773 HRO327764:HRO327773 IBK327764:IBK327773 ILG327764:ILG327773 IVC327764:IVC327773 JEY327764:JEY327773 JOU327764:JOU327773 JYQ327764:JYQ327773 KIM327764:KIM327773 KSI327764:KSI327773 LCE327764:LCE327773 LMA327764:LMA327773 LVW327764:LVW327773 MFS327764:MFS327773 MPO327764:MPO327773 MZK327764:MZK327773 NJG327764:NJG327773 NTC327764:NTC327773 OCY327764:OCY327773 OMU327764:OMU327773 OWQ327764:OWQ327773 PGM327764:PGM327773 PQI327764:PQI327773 QAE327764:QAE327773 QKA327764:QKA327773 QTW327764:QTW327773 RDS327764:RDS327773 RNO327764:RNO327773 RXK327764:RXK327773 SHG327764:SHG327773 SRC327764:SRC327773 TAY327764:TAY327773 TKU327764:TKU327773 TUQ327764:TUQ327773 UEM327764:UEM327773 UOI327764:UOI327773 UYE327764:UYE327773 VIA327764:VIA327773 VRW327764:VRW327773 WBS327764:WBS327773 WLO327764:WLO327773 WVK327764:WVK327773 B393303:B393312 IY393300:IY393309 SU393300:SU393309 ACQ393300:ACQ393309 AMM393300:AMM393309 AWI393300:AWI393309 BGE393300:BGE393309 BQA393300:BQA393309 BZW393300:BZW393309 CJS393300:CJS393309 CTO393300:CTO393309 DDK393300:DDK393309 DNG393300:DNG393309 DXC393300:DXC393309 EGY393300:EGY393309 EQU393300:EQU393309 FAQ393300:FAQ393309 FKM393300:FKM393309 FUI393300:FUI393309 GEE393300:GEE393309 GOA393300:GOA393309 GXW393300:GXW393309 HHS393300:HHS393309 HRO393300:HRO393309 IBK393300:IBK393309 ILG393300:ILG393309 IVC393300:IVC393309 JEY393300:JEY393309 JOU393300:JOU393309 JYQ393300:JYQ393309 KIM393300:KIM393309 KSI393300:KSI393309 LCE393300:LCE393309 LMA393300:LMA393309 LVW393300:LVW393309 MFS393300:MFS393309 MPO393300:MPO393309 MZK393300:MZK393309 NJG393300:NJG393309 NTC393300:NTC393309 OCY393300:OCY393309 OMU393300:OMU393309 OWQ393300:OWQ393309 PGM393300:PGM393309 PQI393300:PQI393309 QAE393300:QAE393309 QKA393300:QKA393309 QTW393300:QTW393309 RDS393300:RDS393309 RNO393300:RNO393309 RXK393300:RXK393309 SHG393300:SHG393309 SRC393300:SRC393309 TAY393300:TAY393309 TKU393300:TKU393309 TUQ393300:TUQ393309 UEM393300:UEM393309 UOI393300:UOI393309 UYE393300:UYE393309 VIA393300:VIA393309 VRW393300:VRW393309 WBS393300:WBS393309 WLO393300:WLO393309 WVK393300:WVK393309 B458839:B458848 IY458836:IY458845 SU458836:SU458845 ACQ458836:ACQ458845 AMM458836:AMM458845 AWI458836:AWI458845 BGE458836:BGE458845 BQA458836:BQA458845 BZW458836:BZW458845 CJS458836:CJS458845 CTO458836:CTO458845 DDK458836:DDK458845 DNG458836:DNG458845 DXC458836:DXC458845 EGY458836:EGY458845 EQU458836:EQU458845 FAQ458836:FAQ458845 FKM458836:FKM458845 FUI458836:FUI458845 GEE458836:GEE458845 GOA458836:GOA458845 GXW458836:GXW458845 HHS458836:HHS458845 HRO458836:HRO458845 IBK458836:IBK458845 ILG458836:ILG458845 IVC458836:IVC458845 JEY458836:JEY458845 JOU458836:JOU458845 JYQ458836:JYQ458845 KIM458836:KIM458845 KSI458836:KSI458845 LCE458836:LCE458845 LMA458836:LMA458845 LVW458836:LVW458845 MFS458836:MFS458845 MPO458836:MPO458845 MZK458836:MZK458845 NJG458836:NJG458845 NTC458836:NTC458845 OCY458836:OCY458845 OMU458836:OMU458845 OWQ458836:OWQ458845 PGM458836:PGM458845 PQI458836:PQI458845 QAE458836:QAE458845 QKA458836:QKA458845 QTW458836:QTW458845 RDS458836:RDS458845 RNO458836:RNO458845 RXK458836:RXK458845 SHG458836:SHG458845 SRC458836:SRC458845 TAY458836:TAY458845 TKU458836:TKU458845 TUQ458836:TUQ458845 UEM458836:UEM458845 UOI458836:UOI458845 UYE458836:UYE458845 VIA458836:VIA458845 VRW458836:VRW458845 WBS458836:WBS458845 WLO458836:WLO458845 WVK458836:WVK458845 B524375:B524384 IY524372:IY524381 SU524372:SU524381 ACQ524372:ACQ524381 AMM524372:AMM524381 AWI524372:AWI524381 BGE524372:BGE524381 BQA524372:BQA524381 BZW524372:BZW524381 CJS524372:CJS524381 CTO524372:CTO524381 DDK524372:DDK524381 DNG524372:DNG524381 DXC524372:DXC524381 EGY524372:EGY524381 EQU524372:EQU524381 FAQ524372:FAQ524381 FKM524372:FKM524381 FUI524372:FUI524381 GEE524372:GEE524381 GOA524372:GOA524381 GXW524372:GXW524381 HHS524372:HHS524381 HRO524372:HRO524381 IBK524372:IBK524381 ILG524372:ILG524381 IVC524372:IVC524381 JEY524372:JEY524381 JOU524372:JOU524381 JYQ524372:JYQ524381 KIM524372:KIM524381 KSI524372:KSI524381 LCE524372:LCE524381 LMA524372:LMA524381 LVW524372:LVW524381 MFS524372:MFS524381 MPO524372:MPO524381 MZK524372:MZK524381 NJG524372:NJG524381 NTC524372:NTC524381 OCY524372:OCY524381 OMU524372:OMU524381 OWQ524372:OWQ524381 PGM524372:PGM524381 PQI524372:PQI524381 QAE524372:QAE524381 QKA524372:QKA524381 QTW524372:QTW524381 RDS524372:RDS524381 RNO524372:RNO524381 RXK524372:RXK524381 SHG524372:SHG524381 SRC524372:SRC524381 TAY524372:TAY524381 TKU524372:TKU524381 TUQ524372:TUQ524381 UEM524372:UEM524381 UOI524372:UOI524381 UYE524372:UYE524381 VIA524372:VIA524381 VRW524372:VRW524381 WBS524372:WBS524381 WLO524372:WLO524381 WVK524372:WVK524381 B589911:B589920 IY589908:IY589917 SU589908:SU589917 ACQ589908:ACQ589917 AMM589908:AMM589917 AWI589908:AWI589917 BGE589908:BGE589917 BQA589908:BQA589917 BZW589908:BZW589917 CJS589908:CJS589917 CTO589908:CTO589917 DDK589908:DDK589917 DNG589908:DNG589917 DXC589908:DXC589917 EGY589908:EGY589917 EQU589908:EQU589917 FAQ589908:FAQ589917 FKM589908:FKM589917 FUI589908:FUI589917 GEE589908:GEE589917 GOA589908:GOA589917 GXW589908:GXW589917 HHS589908:HHS589917 HRO589908:HRO589917 IBK589908:IBK589917 ILG589908:ILG589917 IVC589908:IVC589917 JEY589908:JEY589917 JOU589908:JOU589917 JYQ589908:JYQ589917 KIM589908:KIM589917 KSI589908:KSI589917 LCE589908:LCE589917 LMA589908:LMA589917 LVW589908:LVW589917 MFS589908:MFS589917 MPO589908:MPO589917 MZK589908:MZK589917 NJG589908:NJG589917 NTC589908:NTC589917 OCY589908:OCY589917 OMU589908:OMU589917 OWQ589908:OWQ589917 PGM589908:PGM589917 PQI589908:PQI589917 QAE589908:QAE589917 QKA589908:QKA589917 QTW589908:QTW589917 RDS589908:RDS589917 RNO589908:RNO589917 RXK589908:RXK589917 SHG589908:SHG589917 SRC589908:SRC589917 TAY589908:TAY589917 TKU589908:TKU589917 TUQ589908:TUQ589917 UEM589908:UEM589917 UOI589908:UOI589917 UYE589908:UYE589917 VIA589908:VIA589917 VRW589908:VRW589917 WBS589908:WBS589917 WLO589908:WLO589917 WVK589908:WVK589917 B655447:B655456 IY655444:IY655453 SU655444:SU655453 ACQ655444:ACQ655453 AMM655444:AMM655453 AWI655444:AWI655453 BGE655444:BGE655453 BQA655444:BQA655453 BZW655444:BZW655453 CJS655444:CJS655453 CTO655444:CTO655453 DDK655444:DDK655453 DNG655444:DNG655453 DXC655444:DXC655453 EGY655444:EGY655453 EQU655444:EQU655453 FAQ655444:FAQ655453 FKM655444:FKM655453 FUI655444:FUI655453 GEE655444:GEE655453 GOA655444:GOA655453 GXW655444:GXW655453 HHS655444:HHS655453 HRO655444:HRO655453 IBK655444:IBK655453 ILG655444:ILG655453 IVC655444:IVC655453 JEY655444:JEY655453 JOU655444:JOU655453 JYQ655444:JYQ655453 KIM655444:KIM655453 KSI655444:KSI655453 LCE655444:LCE655453 LMA655444:LMA655453 LVW655444:LVW655453 MFS655444:MFS655453 MPO655444:MPO655453 MZK655444:MZK655453 NJG655444:NJG655453 NTC655444:NTC655453 OCY655444:OCY655453 OMU655444:OMU655453 OWQ655444:OWQ655453 PGM655444:PGM655453 PQI655444:PQI655453 QAE655444:QAE655453 QKA655444:QKA655453 QTW655444:QTW655453 RDS655444:RDS655453 RNO655444:RNO655453 RXK655444:RXK655453 SHG655444:SHG655453 SRC655444:SRC655453 TAY655444:TAY655453 TKU655444:TKU655453 TUQ655444:TUQ655453 UEM655444:UEM655453 UOI655444:UOI655453 UYE655444:UYE655453 VIA655444:VIA655453 VRW655444:VRW655453 WBS655444:WBS655453 WLO655444:WLO655453 WVK655444:WVK655453 B720983:B720992 IY720980:IY720989 SU720980:SU720989 ACQ720980:ACQ720989 AMM720980:AMM720989 AWI720980:AWI720989 BGE720980:BGE720989 BQA720980:BQA720989 BZW720980:BZW720989 CJS720980:CJS720989 CTO720980:CTO720989 DDK720980:DDK720989 DNG720980:DNG720989 DXC720980:DXC720989 EGY720980:EGY720989 EQU720980:EQU720989 FAQ720980:FAQ720989 FKM720980:FKM720989 FUI720980:FUI720989 GEE720980:GEE720989 GOA720980:GOA720989 GXW720980:GXW720989 HHS720980:HHS720989 HRO720980:HRO720989 IBK720980:IBK720989 ILG720980:ILG720989 IVC720980:IVC720989 JEY720980:JEY720989 JOU720980:JOU720989 JYQ720980:JYQ720989 KIM720980:KIM720989 KSI720980:KSI720989 LCE720980:LCE720989 LMA720980:LMA720989 LVW720980:LVW720989 MFS720980:MFS720989 MPO720980:MPO720989 MZK720980:MZK720989 NJG720980:NJG720989 NTC720980:NTC720989 OCY720980:OCY720989 OMU720980:OMU720989 OWQ720980:OWQ720989 PGM720980:PGM720989 PQI720980:PQI720989 QAE720980:QAE720989 QKA720980:QKA720989 QTW720980:QTW720989 RDS720980:RDS720989 RNO720980:RNO720989 RXK720980:RXK720989 SHG720980:SHG720989 SRC720980:SRC720989 TAY720980:TAY720989 TKU720980:TKU720989 TUQ720980:TUQ720989 UEM720980:UEM720989 UOI720980:UOI720989 UYE720980:UYE720989 VIA720980:VIA720989 VRW720980:VRW720989 WBS720980:WBS720989 WLO720980:WLO720989 WVK720980:WVK720989 B786519:B786528 IY786516:IY786525 SU786516:SU786525 ACQ786516:ACQ786525 AMM786516:AMM786525 AWI786516:AWI786525 BGE786516:BGE786525 BQA786516:BQA786525 BZW786516:BZW786525 CJS786516:CJS786525 CTO786516:CTO786525 DDK786516:DDK786525 DNG786516:DNG786525 DXC786516:DXC786525 EGY786516:EGY786525 EQU786516:EQU786525 FAQ786516:FAQ786525 FKM786516:FKM786525 FUI786516:FUI786525 GEE786516:GEE786525 GOA786516:GOA786525 GXW786516:GXW786525 HHS786516:HHS786525 HRO786516:HRO786525 IBK786516:IBK786525 ILG786516:ILG786525 IVC786516:IVC786525 JEY786516:JEY786525 JOU786516:JOU786525 JYQ786516:JYQ786525 KIM786516:KIM786525 KSI786516:KSI786525 LCE786516:LCE786525 LMA786516:LMA786525 LVW786516:LVW786525 MFS786516:MFS786525 MPO786516:MPO786525 MZK786516:MZK786525 NJG786516:NJG786525 NTC786516:NTC786525 OCY786516:OCY786525 OMU786516:OMU786525 OWQ786516:OWQ786525 PGM786516:PGM786525 PQI786516:PQI786525 QAE786516:QAE786525 QKA786516:QKA786525 QTW786516:QTW786525 RDS786516:RDS786525 RNO786516:RNO786525 RXK786516:RXK786525 SHG786516:SHG786525 SRC786516:SRC786525 TAY786516:TAY786525 TKU786516:TKU786525 TUQ786516:TUQ786525 UEM786516:UEM786525 UOI786516:UOI786525 UYE786516:UYE786525 VIA786516:VIA786525 VRW786516:VRW786525 WBS786516:WBS786525 WLO786516:WLO786525 WVK786516:WVK786525 B852055:B852064 IY852052:IY852061 SU852052:SU852061 ACQ852052:ACQ852061 AMM852052:AMM852061 AWI852052:AWI852061 BGE852052:BGE852061 BQA852052:BQA852061 BZW852052:BZW852061 CJS852052:CJS852061 CTO852052:CTO852061 DDK852052:DDK852061 DNG852052:DNG852061 DXC852052:DXC852061 EGY852052:EGY852061 EQU852052:EQU852061 FAQ852052:FAQ852061 FKM852052:FKM852061 FUI852052:FUI852061 GEE852052:GEE852061 GOA852052:GOA852061 GXW852052:GXW852061 HHS852052:HHS852061 HRO852052:HRO852061 IBK852052:IBK852061 ILG852052:ILG852061 IVC852052:IVC852061 JEY852052:JEY852061 JOU852052:JOU852061 JYQ852052:JYQ852061 KIM852052:KIM852061 KSI852052:KSI852061 LCE852052:LCE852061 LMA852052:LMA852061 LVW852052:LVW852061 MFS852052:MFS852061 MPO852052:MPO852061 MZK852052:MZK852061 NJG852052:NJG852061 NTC852052:NTC852061 OCY852052:OCY852061 OMU852052:OMU852061 OWQ852052:OWQ852061 PGM852052:PGM852061 PQI852052:PQI852061 QAE852052:QAE852061 QKA852052:QKA852061 QTW852052:QTW852061 RDS852052:RDS852061 RNO852052:RNO852061 RXK852052:RXK852061 SHG852052:SHG852061 SRC852052:SRC852061 TAY852052:TAY852061 TKU852052:TKU852061 TUQ852052:TUQ852061 UEM852052:UEM852061 UOI852052:UOI852061 UYE852052:UYE852061 VIA852052:VIA852061 VRW852052:VRW852061 WBS852052:WBS852061 WLO852052:WLO852061 WVK852052:WVK852061 B917591:B917600 IY917588:IY917597 SU917588:SU917597 ACQ917588:ACQ917597 AMM917588:AMM917597 AWI917588:AWI917597 BGE917588:BGE917597 BQA917588:BQA917597 BZW917588:BZW917597 CJS917588:CJS917597 CTO917588:CTO917597 DDK917588:DDK917597 DNG917588:DNG917597 DXC917588:DXC917597 EGY917588:EGY917597 EQU917588:EQU917597 FAQ917588:FAQ917597 FKM917588:FKM917597 FUI917588:FUI917597 GEE917588:GEE917597 GOA917588:GOA917597 GXW917588:GXW917597 HHS917588:HHS917597 HRO917588:HRO917597 IBK917588:IBK917597 ILG917588:ILG917597 IVC917588:IVC917597 JEY917588:JEY917597 JOU917588:JOU917597 JYQ917588:JYQ917597 KIM917588:KIM917597 KSI917588:KSI917597 LCE917588:LCE917597 LMA917588:LMA917597 LVW917588:LVW917597 MFS917588:MFS917597 MPO917588:MPO917597 MZK917588:MZK917597 NJG917588:NJG917597 NTC917588:NTC917597 OCY917588:OCY917597 OMU917588:OMU917597 OWQ917588:OWQ917597 PGM917588:PGM917597 PQI917588:PQI917597 QAE917588:QAE917597 QKA917588:QKA917597 QTW917588:QTW917597 RDS917588:RDS917597 RNO917588:RNO917597 RXK917588:RXK917597 SHG917588:SHG917597 SRC917588:SRC917597 TAY917588:TAY917597 TKU917588:TKU917597 TUQ917588:TUQ917597 UEM917588:UEM917597 UOI917588:UOI917597 UYE917588:UYE917597 VIA917588:VIA917597 VRW917588:VRW917597 WBS917588:WBS917597 WLO917588:WLO917597 WVK917588:WVK917597 B983127:B983136 IY983124:IY983133 SU983124:SU983133 ACQ983124:ACQ983133 AMM983124:AMM983133 AWI983124:AWI983133 BGE983124:BGE983133 BQA983124:BQA983133 BZW983124:BZW983133 CJS983124:CJS983133 CTO983124:CTO983133 DDK983124:DDK983133 DNG983124:DNG983133 DXC983124:DXC983133 EGY983124:EGY983133 EQU983124:EQU983133 FAQ983124:FAQ983133 FKM983124:FKM983133 FUI983124:FUI983133 GEE983124:GEE983133 GOA983124:GOA983133 GXW983124:GXW983133 HHS983124:HHS983133 HRO983124:HRO983133 IBK983124:IBK983133 ILG983124:ILG983133 IVC983124:IVC983133 JEY983124:JEY983133 JOU983124:JOU983133 JYQ983124:JYQ983133 KIM983124:KIM983133 KSI983124:KSI983133 LCE983124:LCE983133 LMA983124:LMA983133 LVW983124:LVW983133 MFS983124:MFS983133 MPO983124:MPO983133 MZK983124:MZK983133 NJG983124:NJG983133 NTC983124:NTC983133 OCY983124:OCY983133 OMU983124:OMU983133 OWQ983124:OWQ983133 PGM983124:PGM983133 PQI983124:PQI983133 QAE983124:QAE983133 QKA983124:QKA983133 QTW983124:QTW983133 RDS983124:RDS983133 RNO983124:RNO983133 RXK983124:RXK983133 SHG983124:SHG983133 SRC983124:SRC983133 TAY983124:TAY983133 TKU983124:TKU983133 TUQ983124:TUQ983133 UEM983124:UEM983133 UOI983124:UOI983133 UYE983124:UYE983133 VIA983124:VIA983133 VRW983124:VRW983133 WBS983124:WBS983133 WLO983124:WLO983133 WVK983124:WVK983133 IZ2:IZ8 SV2:SV8 ACR2:ACR8 AMN2:AMN8 AWJ2:AWJ8 BGF2:BGF8 BQB2:BQB8 BZX2:BZX8 CJT2:CJT8 CTP2:CTP8 DDL2:DDL8 DNH2:DNH8 DXD2:DXD8 EGZ2:EGZ8 EQV2:EQV8 FAR2:FAR8 FKN2:FKN8 FUJ2:FUJ8 GEF2:GEF8 GOB2:GOB8 GXX2:GXX8 HHT2:HHT8 HRP2:HRP8 IBL2:IBL8 ILH2:ILH8 IVD2:IVD8 JEZ2:JEZ8 JOV2:JOV8 JYR2:JYR8 KIN2:KIN8 KSJ2:KSJ8 LCF2:LCF8 LMB2:LMB8 LVX2:LVX8 MFT2:MFT8 MPP2:MPP8 MZL2:MZL8 NJH2:NJH8 NTD2:NTD8 OCZ2:OCZ8 OMV2:OMV8 OWR2:OWR8 PGN2:PGN8 PQJ2:PQJ8 QAF2:QAF8 QKB2:QKB8 QTX2:QTX8 RDT2:RDT8 RNP2:RNP8 RXL2:RXL8 SHH2:SHH8 SRD2:SRD8 TAZ2:TAZ8 TKV2:TKV8 TUR2:TUR8 UEN2:UEN8 UOJ2:UOJ8 UYF2:UYF8 VIB2:VIB8 VRX2:VRX8 WBT2:WBT8 WLP2:WLP8 WVL2:WVL8 C65628:C65632 IZ65604:IZ65608 SV65604:SV65608 ACR65604:ACR65608 AMN65604:AMN65608 AWJ65604:AWJ65608 BGF65604:BGF65608 BQB65604:BQB65608 BZX65604:BZX65608 CJT65604:CJT65608 CTP65604:CTP65608 DDL65604:DDL65608 DNH65604:DNH65608 DXD65604:DXD65608 EGZ65604:EGZ65608 EQV65604:EQV65608 FAR65604:FAR65608 FKN65604:FKN65608 FUJ65604:FUJ65608 GEF65604:GEF65608 GOB65604:GOB65608 GXX65604:GXX65608 HHT65604:HHT65608 HRP65604:HRP65608 IBL65604:IBL65608 ILH65604:ILH65608 IVD65604:IVD65608 JEZ65604:JEZ65608 JOV65604:JOV65608 JYR65604:JYR65608 KIN65604:KIN65608 KSJ65604:KSJ65608 LCF65604:LCF65608 LMB65604:LMB65608 LVX65604:LVX65608 MFT65604:MFT65608 MPP65604:MPP65608 MZL65604:MZL65608 NJH65604:NJH65608 NTD65604:NTD65608 OCZ65604:OCZ65608 OMV65604:OMV65608 OWR65604:OWR65608 PGN65604:PGN65608 PQJ65604:PQJ65608 QAF65604:QAF65608 QKB65604:QKB65608 QTX65604:QTX65608 RDT65604:RDT65608 RNP65604:RNP65608 RXL65604:RXL65608 SHH65604:SHH65608 SRD65604:SRD65608 TAZ65604:TAZ65608 TKV65604:TKV65608 TUR65604:TUR65608 UEN65604:UEN65608 UOJ65604:UOJ65608 UYF65604:UYF65608 VIB65604:VIB65608 VRX65604:VRX65608 WBT65604:WBT65608 WLP65604:WLP65608 WVL65604:WVL65608 C131164:C131168 IZ131140:IZ131144 SV131140:SV131144 ACR131140:ACR131144 AMN131140:AMN131144 AWJ131140:AWJ131144 BGF131140:BGF131144 BQB131140:BQB131144 BZX131140:BZX131144 CJT131140:CJT131144 CTP131140:CTP131144 DDL131140:DDL131144 DNH131140:DNH131144 DXD131140:DXD131144 EGZ131140:EGZ131144 EQV131140:EQV131144 FAR131140:FAR131144 FKN131140:FKN131144 FUJ131140:FUJ131144 GEF131140:GEF131144 GOB131140:GOB131144 GXX131140:GXX131144 HHT131140:HHT131144 HRP131140:HRP131144 IBL131140:IBL131144 ILH131140:ILH131144 IVD131140:IVD131144 JEZ131140:JEZ131144 JOV131140:JOV131144 JYR131140:JYR131144 KIN131140:KIN131144 KSJ131140:KSJ131144 LCF131140:LCF131144 LMB131140:LMB131144 LVX131140:LVX131144 MFT131140:MFT131144 MPP131140:MPP131144 MZL131140:MZL131144 NJH131140:NJH131144 NTD131140:NTD131144 OCZ131140:OCZ131144 OMV131140:OMV131144 OWR131140:OWR131144 PGN131140:PGN131144 PQJ131140:PQJ131144 QAF131140:QAF131144 QKB131140:QKB131144 QTX131140:QTX131144 RDT131140:RDT131144 RNP131140:RNP131144 RXL131140:RXL131144 SHH131140:SHH131144 SRD131140:SRD131144 TAZ131140:TAZ131144 TKV131140:TKV131144 TUR131140:TUR131144 UEN131140:UEN131144 UOJ131140:UOJ131144 UYF131140:UYF131144 VIB131140:VIB131144 VRX131140:VRX131144 WBT131140:WBT131144 WLP131140:WLP131144 WVL131140:WVL131144 C196700:C196704 IZ196676:IZ196680 SV196676:SV196680 ACR196676:ACR196680 AMN196676:AMN196680 AWJ196676:AWJ196680 BGF196676:BGF196680 BQB196676:BQB196680 BZX196676:BZX196680 CJT196676:CJT196680 CTP196676:CTP196680 DDL196676:DDL196680 DNH196676:DNH196680 DXD196676:DXD196680 EGZ196676:EGZ196680 EQV196676:EQV196680 FAR196676:FAR196680 FKN196676:FKN196680 FUJ196676:FUJ196680 GEF196676:GEF196680 GOB196676:GOB196680 GXX196676:GXX196680 HHT196676:HHT196680 HRP196676:HRP196680 IBL196676:IBL196680 ILH196676:ILH196680 IVD196676:IVD196680 JEZ196676:JEZ196680 JOV196676:JOV196680 JYR196676:JYR196680 KIN196676:KIN196680 KSJ196676:KSJ196680 LCF196676:LCF196680 LMB196676:LMB196680 LVX196676:LVX196680 MFT196676:MFT196680 MPP196676:MPP196680 MZL196676:MZL196680 NJH196676:NJH196680 NTD196676:NTD196680 OCZ196676:OCZ196680 OMV196676:OMV196680 OWR196676:OWR196680 PGN196676:PGN196680 PQJ196676:PQJ196680 QAF196676:QAF196680 QKB196676:QKB196680 QTX196676:QTX196680 RDT196676:RDT196680 RNP196676:RNP196680 RXL196676:RXL196680 SHH196676:SHH196680 SRD196676:SRD196680 TAZ196676:TAZ196680 TKV196676:TKV196680 TUR196676:TUR196680 UEN196676:UEN196680 UOJ196676:UOJ196680 UYF196676:UYF196680 VIB196676:VIB196680 VRX196676:VRX196680 WBT196676:WBT196680 WLP196676:WLP196680 WVL196676:WVL196680 C262236:C262240 IZ262212:IZ262216 SV262212:SV262216 ACR262212:ACR262216 AMN262212:AMN262216 AWJ262212:AWJ262216 BGF262212:BGF262216 BQB262212:BQB262216 BZX262212:BZX262216 CJT262212:CJT262216 CTP262212:CTP262216 DDL262212:DDL262216 DNH262212:DNH262216 DXD262212:DXD262216 EGZ262212:EGZ262216 EQV262212:EQV262216 FAR262212:FAR262216 FKN262212:FKN262216 FUJ262212:FUJ262216 GEF262212:GEF262216 GOB262212:GOB262216 GXX262212:GXX262216 HHT262212:HHT262216 HRP262212:HRP262216 IBL262212:IBL262216 ILH262212:ILH262216 IVD262212:IVD262216 JEZ262212:JEZ262216 JOV262212:JOV262216 JYR262212:JYR262216 KIN262212:KIN262216 KSJ262212:KSJ262216 LCF262212:LCF262216 LMB262212:LMB262216 LVX262212:LVX262216 MFT262212:MFT262216 MPP262212:MPP262216 MZL262212:MZL262216 NJH262212:NJH262216 NTD262212:NTD262216 OCZ262212:OCZ262216 OMV262212:OMV262216 OWR262212:OWR262216 PGN262212:PGN262216 PQJ262212:PQJ262216 QAF262212:QAF262216 QKB262212:QKB262216 QTX262212:QTX262216 RDT262212:RDT262216 RNP262212:RNP262216 RXL262212:RXL262216 SHH262212:SHH262216 SRD262212:SRD262216 TAZ262212:TAZ262216 TKV262212:TKV262216 TUR262212:TUR262216 UEN262212:UEN262216 UOJ262212:UOJ262216 UYF262212:UYF262216 VIB262212:VIB262216 VRX262212:VRX262216 WBT262212:WBT262216 WLP262212:WLP262216 WVL262212:WVL262216 C327772:C327776 IZ327748:IZ327752 SV327748:SV327752 ACR327748:ACR327752 AMN327748:AMN327752 AWJ327748:AWJ327752 BGF327748:BGF327752 BQB327748:BQB327752 BZX327748:BZX327752 CJT327748:CJT327752 CTP327748:CTP327752 DDL327748:DDL327752 DNH327748:DNH327752 DXD327748:DXD327752 EGZ327748:EGZ327752 EQV327748:EQV327752 FAR327748:FAR327752 FKN327748:FKN327752 FUJ327748:FUJ327752 GEF327748:GEF327752 GOB327748:GOB327752 GXX327748:GXX327752 HHT327748:HHT327752 HRP327748:HRP327752 IBL327748:IBL327752 ILH327748:ILH327752 IVD327748:IVD327752 JEZ327748:JEZ327752 JOV327748:JOV327752 JYR327748:JYR327752 KIN327748:KIN327752 KSJ327748:KSJ327752 LCF327748:LCF327752 LMB327748:LMB327752 LVX327748:LVX327752 MFT327748:MFT327752 MPP327748:MPP327752 MZL327748:MZL327752 NJH327748:NJH327752 NTD327748:NTD327752 OCZ327748:OCZ327752 OMV327748:OMV327752 OWR327748:OWR327752 PGN327748:PGN327752 PQJ327748:PQJ327752 QAF327748:QAF327752 QKB327748:QKB327752 QTX327748:QTX327752 RDT327748:RDT327752 RNP327748:RNP327752 RXL327748:RXL327752 SHH327748:SHH327752 SRD327748:SRD327752 TAZ327748:TAZ327752 TKV327748:TKV327752 TUR327748:TUR327752 UEN327748:UEN327752 UOJ327748:UOJ327752 UYF327748:UYF327752 VIB327748:VIB327752 VRX327748:VRX327752 WBT327748:WBT327752 WLP327748:WLP327752 WVL327748:WVL327752 C393308:C393312 IZ393284:IZ393288 SV393284:SV393288 ACR393284:ACR393288 AMN393284:AMN393288 AWJ393284:AWJ393288 BGF393284:BGF393288 BQB393284:BQB393288 BZX393284:BZX393288 CJT393284:CJT393288 CTP393284:CTP393288 DDL393284:DDL393288 DNH393284:DNH393288 DXD393284:DXD393288 EGZ393284:EGZ393288 EQV393284:EQV393288 FAR393284:FAR393288 FKN393284:FKN393288 FUJ393284:FUJ393288 GEF393284:GEF393288 GOB393284:GOB393288 GXX393284:GXX393288 HHT393284:HHT393288 HRP393284:HRP393288 IBL393284:IBL393288 ILH393284:ILH393288 IVD393284:IVD393288 JEZ393284:JEZ393288 JOV393284:JOV393288 JYR393284:JYR393288 KIN393284:KIN393288 KSJ393284:KSJ393288 LCF393284:LCF393288 LMB393284:LMB393288 LVX393284:LVX393288 MFT393284:MFT393288 MPP393284:MPP393288 MZL393284:MZL393288 NJH393284:NJH393288 NTD393284:NTD393288 OCZ393284:OCZ393288 OMV393284:OMV393288 OWR393284:OWR393288 PGN393284:PGN393288 PQJ393284:PQJ393288 QAF393284:QAF393288 QKB393284:QKB393288 QTX393284:QTX393288 RDT393284:RDT393288 RNP393284:RNP393288 RXL393284:RXL393288 SHH393284:SHH393288 SRD393284:SRD393288 TAZ393284:TAZ393288 TKV393284:TKV393288 TUR393284:TUR393288 UEN393284:UEN393288 UOJ393284:UOJ393288 UYF393284:UYF393288 VIB393284:VIB393288 VRX393284:VRX393288 WBT393284:WBT393288 WLP393284:WLP393288 WVL393284:WVL393288 C458844:C458848 IZ458820:IZ458824 SV458820:SV458824 ACR458820:ACR458824 AMN458820:AMN458824 AWJ458820:AWJ458824 BGF458820:BGF458824 BQB458820:BQB458824 BZX458820:BZX458824 CJT458820:CJT458824 CTP458820:CTP458824 DDL458820:DDL458824 DNH458820:DNH458824 DXD458820:DXD458824 EGZ458820:EGZ458824 EQV458820:EQV458824 FAR458820:FAR458824 FKN458820:FKN458824 FUJ458820:FUJ458824 GEF458820:GEF458824 GOB458820:GOB458824 GXX458820:GXX458824 HHT458820:HHT458824 HRP458820:HRP458824 IBL458820:IBL458824 ILH458820:ILH458824 IVD458820:IVD458824 JEZ458820:JEZ458824 JOV458820:JOV458824 JYR458820:JYR458824 KIN458820:KIN458824 KSJ458820:KSJ458824 LCF458820:LCF458824 LMB458820:LMB458824 LVX458820:LVX458824 MFT458820:MFT458824 MPP458820:MPP458824 MZL458820:MZL458824 NJH458820:NJH458824 NTD458820:NTD458824 OCZ458820:OCZ458824 OMV458820:OMV458824 OWR458820:OWR458824 PGN458820:PGN458824 PQJ458820:PQJ458824 QAF458820:QAF458824 QKB458820:QKB458824 QTX458820:QTX458824 RDT458820:RDT458824 RNP458820:RNP458824 RXL458820:RXL458824 SHH458820:SHH458824 SRD458820:SRD458824 TAZ458820:TAZ458824 TKV458820:TKV458824 TUR458820:TUR458824 UEN458820:UEN458824 UOJ458820:UOJ458824 UYF458820:UYF458824 VIB458820:VIB458824 VRX458820:VRX458824 WBT458820:WBT458824 WLP458820:WLP458824 WVL458820:WVL458824 C524380:C524384 IZ524356:IZ524360 SV524356:SV524360 ACR524356:ACR524360 AMN524356:AMN524360 AWJ524356:AWJ524360 BGF524356:BGF524360 BQB524356:BQB524360 BZX524356:BZX524360 CJT524356:CJT524360 CTP524356:CTP524360 DDL524356:DDL524360 DNH524356:DNH524360 DXD524356:DXD524360 EGZ524356:EGZ524360 EQV524356:EQV524360 FAR524356:FAR524360 FKN524356:FKN524360 FUJ524356:FUJ524360 GEF524356:GEF524360 GOB524356:GOB524360 GXX524356:GXX524360 HHT524356:HHT524360 HRP524356:HRP524360 IBL524356:IBL524360 ILH524356:ILH524360 IVD524356:IVD524360 JEZ524356:JEZ524360 JOV524356:JOV524360 JYR524356:JYR524360 KIN524356:KIN524360 KSJ524356:KSJ524360 LCF524356:LCF524360 LMB524356:LMB524360 LVX524356:LVX524360 MFT524356:MFT524360 MPP524356:MPP524360 MZL524356:MZL524360 NJH524356:NJH524360 NTD524356:NTD524360 OCZ524356:OCZ524360 OMV524356:OMV524360 OWR524356:OWR524360 PGN524356:PGN524360 PQJ524356:PQJ524360 QAF524356:QAF524360 QKB524356:QKB524360 QTX524356:QTX524360 RDT524356:RDT524360 RNP524356:RNP524360 RXL524356:RXL524360 SHH524356:SHH524360 SRD524356:SRD524360 TAZ524356:TAZ524360 TKV524356:TKV524360 TUR524356:TUR524360 UEN524356:UEN524360 UOJ524356:UOJ524360 UYF524356:UYF524360 VIB524356:VIB524360 VRX524356:VRX524360 WBT524356:WBT524360 WLP524356:WLP524360 WVL524356:WVL524360 C589916:C589920 IZ589892:IZ589896 SV589892:SV589896 ACR589892:ACR589896 AMN589892:AMN589896 AWJ589892:AWJ589896 BGF589892:BGF589896 BQB589892:BQB589896 BZX589892:BZX589896 CJT589892:CJT589896 CTP589892:CTP589896 DDL589892:DDL589896 DNH589892:DNH589896 DXD589892:DXD589896 EGZ589892:EGZ589896 EQV589892:EQV589896 FAR589892:FAR589896 FKN589892:FKN589896 FUJ589892:FUJ589896 GEF589892:GEF589896 GOB589892:GOB589896 GXX589892:GXX589896 HHT589892:HHT589896 HRP589892:HRP589896 IBL589892:IBL589896 ILH589892:ILH589896 IVD589892:IVD589896 JEZ589892:JEZ589896 JOV589892:JOV589896 JYR589892:JYR589896 KIN589892:KIN589896 KSJ589892:KSJ589896 LCF589892:LCF589896 LMB589892:LMB589896 LVX589892:LVX589896 MFT589892:MFT589896 MPP589892:MPP589896 MZL589892:MZL589896 NJH589892:NJH589896 NTD589892:NTD589896 OCZ589892:OCZ589896 OMV589892:OMV589896 OWR589892:OWR589896 PGN589892:PGN589896 PQJ589892:PQJ589896 QAF589892:QAF589896 QKB589892:QKB589896 QTX589892:QTX589896 RDT589892:RDT589896 RNP589892:RNP589896 RXL589892:RXL589896 SHH589892:SHH589896 SRD589892:SRD589896 TAZ589892:TAZ589896 TKV589892:TKV589896 TUR589892:TUR589896 UEN589892:UEN589896 UOJ589892:UOJ589896 UYF589892:UYF589896 VIB589892:VIB589896 VRX589892:VRX589896 WBT589892:WBT589896 WLP589892:WLP589896 WVL589892:WVL589896 C655452:C655456 IZ655428:IZ655432 SV655428:SV655432 ACR655428:ACR655432 AMN655428:AMN655432 AWJ655428:AWJ655432 BGF655428:BGF655432 BQB655428:BQB655432 BZX655428:BZX655432 CJT655428:CJT655432 CTP655428:CTP655432 DDL655428:DDL655432 DNH655428:DNH655432 DXD655428:DXD655432 EGZ655428:EGZ655432 EQV655428:EQV655432 FAR655428:FAR655432 FKN655428:FKN655432 FUJ655428:FUJ655432 GEF655428:GEF655432 GOB655428:GOB655432 GXX655428:GXX655432 HHT655428:HHT655432 HRP655428:HRP655432 IBL655428:IBL655432 ILH655428:ILH655432 IVD655428:IVD655432 JEZ655428:JEZ655432 JOV655428:JOV655432 JYR655428:JYR655432 KIN655428:KIN655432 KSJ655428:KSJ655432 LCF655428:LCF655432 LMB655428:LMB655432 LVX655428:LVX655432 MFT655428:MFT655432 MPP655428:MPP655432 MZL655428:MZL655432 NJH655428:NJH655432 NTD655428:NTD655432 OCZ655428:OCZ655432 OMV655428:OMV655432 OWR655428:OWR655432 PGN655428:PGN655432 PQJ655428:PQJ655432 QAF655428:QAF655432 QKB655428:QKB655432 QTX655428:QTX655432 RDT655428:RDT655432 RNP655428:RNP655432 RXL655428:RXL655432 SHH655428:SHH655432 SRD655428:SRD655432 TAZ655428:TAZ655432 TKV655428:TKV655432 TUR655428:TUR655432 UEN655428:UEN655432 UOJ655428:UOJ655432 UYF655428:UYF655432 VIB655428:VIB655432 VRX655428:VRX655432 WBT655428:WBT655432 WLP655428:WLP655432 WVL655428:WVL655432 C720988:C720992 IZ720964:IZ720968 SV720964:SV720968 ACR720964:ACR720968 AMN720964:AMN720968 AWJ720964:AWJ720968 BGF720964:BGF720968 BQB720964:BQB720968 BZX720964:BZX720968 CJT720964:CJT720968 CTP720964:CTP720968 DDL720964:DDL720968 DNH720964:DNH720968 DXD720964:DXD720968 EGZ720964:EGZ720968 EQV720964:EQV720968 FAR720964:FAR720968 FKN720964:FKN720968 FUJ720964:FUJ720968 GEF720964:GEF720968 GOB720964:GOB720968 GXX720964:GXX720968 HHT720964:HHT720968 HRP720964:HRP720968 IBL720964:IBL720968 ILH720964:ILH720968 IVD720964:IVD720968 JEZ720964:JEZ720968 JOV720964:JOV720968 JYR720964:JYR720968 KIN720964:KIN720968 KSJ720964:KSJ720968 LCF720964:LCF720968 LMB720964:LMB720968 LVX720964:LVX720968 MFT720964:MFT720968 MPP720964:MPP720968 MZL720964:MZL720968 NJH720964:NJH720968 NTD720964:NTD720968 OCZ720964:OCZ720968 OMV720964:OMV720968 OWR720964:OWR720968 PGN720964:PGN720968 PQJ720964:PQJ720968 QAF720964:QAF720968 QKB720964:QKB720968 QTX720964:QTX720968 RDT720964:RDT720968 RNP720964:RNP720968 RXL720964:RXL720968 SHH720964:SHH720968 SRD720964:SRD720968 TAZ720964:TAZ720968 TKV720964:TKV720968 TUR720964:TUR720968 UEN720964:UEN720968 UOJ720964:UOJ720968 UYF720964:UYF720968 VIB720964:VIB720968 VRX720964:VRX720968 WBT720964:WBT720968 WLP720964:WLP720968 WVL720964:WVL720968 C786524:C786528 IZ786500:IZ786504 SV786500:SV786504 ACR786500:ACR786504 AMN786500:AMN786504 AWJ786500:AWJ786504 BGF786500:BGF786504 BQB786500:BQB786504 BZX786500:BZX786504 CJT786500:CJT786504 CTP786500:CTP786504 DDL786500:DDL786504 DNH786500:DNH786504 DXD786500:DXD786504 EGZ786500:EGZ786504 EQV786500:EQV786504 FAR786500:FAR786504 FKN786500:FKN786504 FUJ786500:FUJ786504 GEF786500:GEF786504 GOB786500:GOB786504 GXX786500:GXX786504 HHT786500:HHT786504 HRP786500:HRP786504 IBL786500:IBL786504 ILH786500:ILH786504 IVD786500:IVD786504 JEZ786500:JEZ786504 JOV786500:JOV786504 JYR786500:JYR786504 KIN786500:KIN786504 KSJ786500:KSJ786504 LCF786500:LCF786504 LMB786500:LMB786504 LVX786500:LVX786504 MFT786500:MFT786504 MPP786500:MPP786504 MZL786500:MZL786504 NJH786500:NJH786504 NTD786500:NTD786504 OCZ786500:OCZ786504 OMV786500:OMV786504 OWR786500:OWR786504 PGN786500:PGN786504 PQJ786500:PQJ786504 QAF786500:QAF786504 QKB786500:QKB786504 QTX786500:QTX786504 RDT786500:RDT786504 RNP786500:RNP786504 RXL786500:RXL786504 SHH786500:SHH786504 SRD786500:SRD786504 TAZ786500:TAZ786504 TKV786500:TKV786504 TUR786500:TUR786504 UEN786500:UEN786504 UOJ786500:UOJ786504 UYF786500:UYF786504 VIB786500:VIB786504 VRX786500:VRX786504 WBT786500:WBT786504 WLP786500:WLP786504 WVL786500:WVL786504 C852060:C852064 IZ852036:IZ852040 SV852036:SV852040 ACR852036:ACR852040 AMN852036:AMN852040 AWJ852036:AWJ852040 BGF852036:BGF852040 BQB852036:BQB852040 BZX852036:BZX852040 CJT852036:CJT852040 CTP852036:CTP852040 DDL852036:DDL852040 DNH852036:DNH852040 DXD852036:DXD852040 EGZ852036:EGZ852040 EQV852036:EQV852040 FAR852036:FAR852040 FKN852036:FKN852040 FUJ852036:FUJ852040 GEF852036:GEF852040 GOB852036:GOB852040 GXX852036:GXX852040 HHT852036:HHT852040 HRP852036:HRP852040 IBL852036:IBL852040 ILH852036:ILH852040 IVD852036:IVD852040 JEZ852036:JEZ852040 JOV852036:JOV852040 JYR852036:JYR852040 KIN852036:KIN852040 KSJ852036:KSJ852040 LCF852036:LCF852040 LMB852036:LMB852040 LVX852036:LVX852040 MFT852036:MFT852040 MPP852036:MPP852040 MZL852036:MZL852040 NJH852036:NJH852040 NTD852036:NTD852040 OCZ852036:OCZ852040 OMV852036:OMV852040 OWR852036:OWR852040 PGN852036:PGN852040 PQJ852036:PQJ852040 QAF852036:QAF852040 QKB852036:QKB852040 QTX852036:QTX852040 RDT852036:RDT852040 RNP852036:RNP852040 RXL852036:RXL852040 SHH852036:SHH852040 SRD852036:SRD852040 TAZ852036:TAZ852040 TKV852036:TKV852040 TUR852036:TUR852040 UEN852036:UEN852040 UOJ852036:UOJ852040 UYF852036:UYF852040 VIB852036:VIB852040 VRX852036:VRX852040 WBT852036:WBT852040 WLP852036:WLP852040 WVL852036:WVL852040 C917596:C917600 IZ917572:IZ917576 SV917572:SV917576 ACR917572:ACR917576 AMN917572:AMN917576 AWJ917572:AWJ917576 BGF917572:BGF917576 BQB917572:BQB917576 BZX917572:BZX917576 CJT917572:CJT917576 CTP917572:CTP917576 DDL917572:DDL917576 DNH917572:DNH917576 DXD917572:DXD917576 EGZ917572:EGZ917576 EQV917572:EQV917576 FAR917572:FAR917576 FKN917572:FKN917576 FUJ917572:FUJ917576 GEF917572:GEF917576 GOB917572:GOB917576 GXX917572:GXX917576 HHT917572:HHT917576 HRP917572:HRP917576 IBL917572:IBL917576 ILH917572:ILH917576 IVD917572:IVD917576 JEZ917572:JEZ917576 JOV917572:JOV917576 JYR917572:JYR917576 KIN917572:KIN917576 KSJ917572:KSJ917576 LCF917572:LCF917576 LMB917572:LMB917576 LVX917572:LVX917576 MFT917572:MFT917576 MPP917572:MPP917576 MZL917572:MZL917576 NJH917572:NJH917576 NTD917572:NTD917576 OCZ917572:OCZ917576 OMV917572:OMV917576 OWR917572:OWR917576 PGN917572:PGN917576 PQJ917572:PQJ917576 QAF917572:QAF917576 QKB917572:QKB917576 QTX917572:QTX917576 RDT917572:RDT917576 RNP917572:RNP917576 RXL917572:RXL917576 SHH917572:SHH917576 SRD917572:SRD917576 TAZ917572:TAZ917576 TKV917572:TKV917576 TUR917572:TUR917576 UEN917572:UEN917576 UOJ917572:UOJ917576 UYF917572:UYF917576 VIB917572:VIB917576 VRX917572:VRX917576 WBT917572:WBT917576 WLP917572:WLP917576 WVL917572:WVL917576 C983132:C983136 IZ983108:IZ983112 SV983108:SV983112 ACR983108:ACR983112 AMN983108:AMN983112 AWJ983108:AWJ983112 BGF983108:BGF983112 BQB983108:BQB983112 BZX983108:BZX983112 CJT983108:CJT983112 CTP983108:CTP983112 DDL983108:DDL983112 DNH983108:DNH983112 DXD983108:DXD983112 EGZ983108:EGZ983112 EQV983108:EQV983112 FAR983108:FAR983112 FKN983108:FKN983112 FUJ983108:FUJ983112 GEF983108:GEF983112 GOB983108:GOB983112 GXX983108:GXX983112 HHT983108:HHT983112 HRP983108:HRP983112 IBL983108:IBL983112 ILH983108:ILH983112 IVD983108:IVD983112 JEZ983108:JEZ983112 JOV983108:JOV983112 JYR983108:JYR983112 KIN983108:KIN983112 KSJ983108:KSJ983112 LCF983108:LCF983112 LMB983108:LMB983112 LVX983108:LVX983112 MFT983108:MFT983112 MPP983108:MPP983112 MZL983108:MZL983112 NJH983108:NJH983112 NTD983108:NTD983112 OCZ983108:OCZ983112 OMV983108:OMV983112 OWR983108:OWR983112 PGN983108:PGN983112 PQJ983108:PQJ983112 QAF983108:QAF983112 QKB983108:QKB983112 QTX983108:QTX983112 RDT983108:RDT983112 RNP983108:RNP983112 RXL983108:RXL983112 SHH983108:SHH983112 SRD983108:SRD983112 TAZ983108:TAZ983112 TKV983108:TKV983112 TUR983108:TUR983112 UEN983108:UEN983112 UOJ983108:UOJ983112 UYF983108:UYF983112 VIB983108:VIB983112 VRX983108:VRX983112 WBT983108:WBT983112 WLP983108:WLP983112 WVL983108:WVL983112 S8:W8 JP8:JS8 TL8:TO8 ADH8:ADK8 AND8:ANG8 AWZ8:AXC8 BGV8:BGY8 BQR8:BQU8 CAN8:CAQ8 CKJ8:CKM8 CUF8:CUI8 DEB8:DEE8 DNX8:DOA8 DXT8:DXW8 EHP8:EHS8 ERL8:ERO8 FBH8:FBK8 FLD8:FLG8 FUZ8:FVC8 GEV8:GEY8 GOR8:GOU8 GYN8:GYQ8 HIJ8:HIM8 HSF8:HSI8 ICB8:ICE8 ILX8:IMA8 IVT8:IVW8 JFP8:JFS8 JPL8:JPO8 JZH8:JZK8 KJD8:KJG8 KSZ8:KTC8 LCV8:LCY8 LMR8:LMU8 LWN8:LWQ8 MGJ8:MGM8 MQF8:MQI8 NAB8:NAE8 NJX8:NKA8 NTT8:NTW8 ODP8:ODS8 ONL8:ONO8 OXH8:OXK8 PHD8:PHG8 PQZ8:PRC8 QAV8:QAY8 QKR8:QKU8 QUN8:QUQ8 REJ8:REM8 ROF8:ROI8 RYB8:RYE8 SHX8:SIA8 SRT8:SRW8 TBP8:TBS8 TLL8:TLO8 TVH8:TVK8 UFD8:UFG8 UOZ8:UPC8 UYV8:UYY8 VIR8:VIU8 VSN8:VSQ8 WCJ8:WCM8 WMF8:WMI8 WWB8:WWE8 S65632:W65632 JP65608:JS65608 TL65608:TO65608 ADH65608:ADK65608 AND65608:ANG65608 AWZ65608:AXC65608 BGV65608:BGY65608 BQR65608:BQU65608 CAN65608:CAQ65608 CKJ65608:CKM65608 CUF65608:CUI65608 DEB65608:DEE65608 DNX65608:DOA65608 DXT65608:DXW65608 EHP65608:EHS65608 ERL65608:ERO65608 FBH65608:FBK65608 FLD65608:FLG65608 FUZ65608:FVC65608 GEV65608:GEY65608 GOR65608:GOU65608 GYN65608:GYQ65608 HIJ65608:HIM65608 HSF65608:HSI65608 ICB65608:ICE65608 ILX65608:IMA65608 IVT65608:IVW65608 JFP65608:JFS65608 JPL65608:JPO65608 JZH65608:JZK65608 KJD65608:KJG65608 KSZ65608:KTC65608 LCV65608:LCY65608 LMR65608:LMU65608 LWN65608:LWQ65608 MGJ65608:MGM65608 MQF65608:MQI65608 NAB65608:NAE65608 NJX65608:NKA65608 NTT65608:NTW65608 ODP65608:ODS65608 ONL65608:ONO65608 OXH65608:OXK65608 PHD65608:PHG65608 PQZ65608:PRC65608 QAV65608:QAY65608 QKR65608:QKU65608 QUN65608:QUQ65608 REJ65608:REM65608 ROF65608:ROI65608 RYB65608:RYE65608 SHX65608:SIA65608 SRT65608:SRW65608 TBP65608:TBS65608 TLL65608:TLO65608 TVH65608:TVK65608 UFD65608:UFG65608 UOZ65608:UPC65608 UYV65608:UYY65608 VIR65608:VIU65608 VSN65608:VSQ65608 WCJ65608:WCM65608 WMF65608:WMI65608 WWB65608:WWE65608 S131168:W131168 JP131144:JS131144 TL131144:TO131144 ADH131144:ADK131144 AND131144:ANG131144 AWZ131144:AXC131144 BGV131144:BGY131144 BQR131144:BQU131144 CAN131144:CAQ131144 CKJ131144:CKM131144 CUF131144:CUI131144 DEB131144:DEE131144 DNX131144:DOA131144 DXT131144:DXW131144 EHP131144:EHS131144 ERL131144:ERO131144 FBH131144:FBK131144 FLD131144:FLG131144 FUZ131144:FVC131144 GEV131144:GEY131144 GOR131144:GOU131144 GYN131144:GYQ131144 HIJ131144:HIM131144 HSF131144:HSI131144 ICB131144:ICE131144 ILX131144:IMA131144 IVT131144:IVW131144 JFP131144:JFS131144 JPL131144:JPO131144 JZH131144:JZK131144 KJD131144:KJG131144 KSZ131144:KTC131144 LCV131144:LCY131144 LMR131144:LMU131144 LWN131144:LWQ131144 MGJ131144:MGM131144 MQF131144:MQI131144 NAB131144:NAE131144 NJX131144:NKA131144 NTT131144:NTW131144 ODP131144:ODS131144 ONL131144:ONO131144 OXH131144:OXK131144 PHD131144:PHG131144 PQZ131144:PRC131144 QAV131144:QAY131144 QKR131144:QKU131144 QUN131144:QUQ131144 REJ131144:REM131144 ROF131144:ROI131144 RYB131144:RYE131144 SHX131144:SIA131144 SRT131144:SRW131144 TBP131144:TBS131144 TLL131144:TLO131144 TVH131144:TVK131144 UFD131144:UFG131144 UOZ131144:UPC131144 UYV131144:UYY131144 VIR131144:VIU131144 VSN131144:VSQ131144 WCJ131144:WCM131144 WMF131144:WMI131144 WWB131144:WWE131144 S196704:W196704 JP196680:JS196680 TL196680:TO196680 ADH196680:ADK196680 AND196680:ANG196680 AWZ196680:AXC196680 BGV196680:BGY196680 BQR196680:BQU196680 CAN196680:CAQ196680 CKJ196680:CKM196680 CUF196680:CUI196680 DEB196680:DEE196680 DNX196680:DOA196680 DXT196680:DXW196680 EHP196680:EHS196680 ERL196680:ERO196680 FBH196680:FBK196680 FLD196680:FLG196680 FUZ196680:FVC196680 GEV196680:GEY196680 GOR196680:GOU196680 GYN196680:GYQ196680 HIJ196680:HIM196680 HSF196680:HSI196680 ICB196680:ICE196680 ILX196680:IMA196680 IVT196680:IVW196680 JFP196680:JFS196680 JPL196680:JPO196680 JZH196680:JZK196680 KJD196680:KJG196680 KSZ196680:KTC196680 LCV196680:LCY196680 LMR196680:LMU196680 LWN196680:LWQ196680 MGJ196680:MGM196680 MQF196680:MQI196680 NAB196680:NAE196680 NJX196680:NKA196680 NTT196680:NTW196680 ODP196680:ODS196680 ONL196680:ONO196680 OXH196680:OXK196680 PHD196680:PHG196680 PQZ196680:PRC196680 QAV196680:QAY196680 QKR196680:QKU196680 QUN196680:QUQ196680 REJ196680:REM196680 ROF196680:ROI196680 RYB196680:RYE196680 SHX196680:SIA196680 SRT196680:SRW196680 TBP196680:TBS196680 TLL196680:TLO196680 TVH196680:TVK196680 UFD196680:UFG196680 UOZ196680:UPC196680 UYV196680:UYY196680 VIR196680:VIU196680 VSN196680:VSQ196680 WCJ196680:WCM196680 WMF196680:WMI196680 WWB196680:WWE196680 S262240:W262240 JP262216:JS262216 TL262216:TO262216 ADH262216:ADK262216 AND262216:ANG262216 AWZ262216:AXC262216 BGV262216:BGY262216 BQR262216:BQU262216 CAN262216:CAQ262216 CKJ262216:CKM262216 CUF262216:CUI262216 DEB262216:DEE262216 DNX262216:DOA262216 DXT262216:DXW262216 EHP262216:EHS262216 ERL262216:ERO262216 FBH262216:FBK262216 FLD262216:FLG262216 FUZ262216:FVC262216 GEV262216:GEY262216 GOR262216:GOU262216 GYN262216:GYQ262216 HIJ262216:HIM262216 HSF262216:HSI262216 ICB262216:ICE262216 ILX262216:IMA262216 IVT262216:IVW262216 JFP262216:JFS262216 JPL262216:JPO262216 JZH262216:JZK262216 KJD262216:KJG262216 KSZ262216:KTC262216 LCV262216:LCY262216 LMR262216:LMU262216 LWN262216:LWQ262216 MGJ262216:MGM262216 MQF262216:MQI262216 NAB262216:NAE262216 NJX262216:NKA262216 NTT262216:NTW262216 ODP262216:ODS262216 ONL262216:ONO262216 OXH262216:OXK262216 PHD262216:PHG262216 PQZ262216:PRC262216 QAV262216:QAY262216 QKR262216:QKU262216 QUN262216:QUQ262216 REJ262216:REM262216 ROF262216:ROI262216 RYB262216:RYE262216 SHX262216:SIA262216 SRT262216:SRW262216 TBP262216:TBS262216 TLL262216:TLO262216 TVH262216:TVK262216 UFD262216:UFG262216 UOZ262216:UPC262216 UYV262216:UYY262216 VIR262216:VIU262216 VSN262216:VSQ262216 WCJ262216:WCM262216 WMF262216:WMI262216 WWB262216:WWE262216 S327776:W327776 JP327752:JS327752 TL327752:TO327752 ADH327752:ADK327752 AND327752:ANG327752 AWZ327752:AXC327752 BGV327752:BGY327752 BQR327752:BQU327752 CAN327752:CAQ327752 CKJ327752:CKM327752 CUF327752:CUI327752 DEB327752:DEE327752 DNX327752:DOA327752 DXT327752:DXW327752 EHP327752:EHS327752 ERL327752:ERO327752 FBH327752:FBK327752 FLD327752:FLG327752 FUZ327752:FVC327752 GEV327752:GEY327752 GOR327752:GOU327752 GYN327752:GYQ327752 HIJ327752:HIM327752 HSF327752:HSI327752 ICB327752:ICE327752 ILX327752:IMA327752 IVT327752:IVW327752 JFP327752:JFS327752 JPL327752:JPO327752 JZH327752:JZK327752 KJD327752:KJG327752 KSZ327752:KTC327752 LCV327752:LCY327752 LMR327752:LMU327752 LWN327752:LWQ327752 MGJ327752:MGM327752 MQF327752:MQI327752 NAB327752:NAE327752 NJX327752:NKA327752 NTT327752:NTW327752 ODP327752:ODS327752 ONL327752:ONO327752 OXH327752:OXK327752 PHD327752:PHG327752 PQZ327752:PRC327752 QAV327752:QAY327752 QKR327752:QKU327752 QUN327752:QUQ327752 REJ327752:REM327752 ROF327752:ROI327752 RYB327752:RYE327752 SHX327752:SIA327752 SRT327752:SRW327752 TBP327752:TBS327752 TLL327752:TLO327752 TVH327752:TVK327752 UFD327752:UFG327752 UOZ327752:UPC327752 UYV327752:UYY327752 VIR327752:VIU327752 VSN327752:VSQ327752 WCJ327752:WCM327752 WMF327752:WMI327752 WWB327752:WWE327752 S393312:W393312 JP393288:JS393288 TL393288:TO393288 ADH393288:ADK393288 AND393288:ANG393288 AWZ393288:AXC393288 BGV393288:BGY393288 BQR393288:BQU393288 CAN393288:CAQ393288 CKJ393288:CKM393288 CUF393288:CUI393288 DEB393288:DEE393288 DNX393288:DOA393288 DXT393288:DXW393288 EHP393288:EHS393288 ERL393288:ERO393288 FBH393288:FBK393288 FLD393288:FLG393288 FUZ393288:FVC393288 GEV393288:GEY393288 GOR393288:GOU393288 GYN393288:GYQ393288 HIJ393288:HIM393288 HSF393288:HSI393288 ICB393288:ICE393288 ILX393288:IMA393288 IVT393288:IVW393288 JFP393288:JFS393288 JPL393288:JPO393288 JZH393288:JZK393288 KJD393288:KJG393288 KSZ393288:KTC393288 LCV393288:LCY393288 LMR393288:LMU393288 LWN393288:LWQ393288 MGJ393288:MGM393288 MQF393288:MQI393288 NAB393288:NAE393288 NJX393288:NKA393288 NTT393288:NTW393288 ODP393288:ODS393288 ONL393288:ONO393288 OXH393288:OXK393288 PHD393288:PHG393288 PQZ393288:PRC393288 QAV393288:QAY393288 QKR393288:QKU393288 QUN393288:QUQ393288 REJ393288:REM393288 ROF393288:ROI393288 RYB393288:RYE393288 SHX393288:SIA393288 SRT393288:SRW393288 TBP393288:TBS393288 TLL393288:TLO393288 TVH393288:TVK393288 UFD393288:UFG393288 UOZ393288:UPC393288 UYV393288:UYY393288 VIR393288:VIU393288 VSN393288:VSQ393288 WCJ393288:WCM393288 WMF393288:WMI393288 WWB393288:WWE393288 S458848:W458848 JP458824:JS458824 TL458824:TO458824 ADH458824:ADK458824 AND458824:ANG458824 AWZ458824:AXC458824 BGV458824:BGY458824 BQR458824:BQU458824 CAN458824:CAQ458824 CKJ458824:CKM458824 CUF458824:CUI458824 DEB458824:DEE458824 DNX458824:DOA458824 DXT458824:DXW458824 EHP458824:EHS458824 ERL458824:ERO458824 FBH458824:FBK458824 FLD458824:FLG458824 FUZ458824:FVC458824 GEV458824:GEY458824 GOR458824:GOU458824 GYN458824:GYQ458824 HIJ458824:HIM458824 HSF458824:HSI458824 ICB458824:ICE458824 ILX458824:IMA458824 IVT458824:IVW458824 JFP458824:JFS458824 JPL458824:JPO458824 JZH458824:JZK458824 KJD458824:KJG458824 KSZ458824:KTC458824 LCV458824:LCY458824 LMR458824:LMU458824 LWN458824:LWQ458824 MGJ458824:MGM458824 MQF458824:MQI458824 NAB458824:NAE458824 NJX458824:NKA458824 NTT458824:NTW458824 ODP458824:ODS458824 ONL458824:ONO458824 OXH458824:OXK458824 PHD458824:PHG458824 PQZ458824:PRC458824 QAV458824:QAY458824 QKR458824:QKU458824 QUN458824:QUQ458824 REJ458824:REM458824 ROF458824:ROI458824 RYB458824:RYE458824 SHX458824:SIA458824 SRT458824:SRW458824 TBP458824:TBS458824 TLL458824:TLO458824 TVH458824:TVK458824 UFD458824:UFG458824 UOZ458824:UPC458824 UYV458824:UYY458824 VIR458824:VIU458824 VSN458824:VSQ458824 WCJ458824:WCM458824 WMF458824:WMI458824 WWB458824:WWE458824 S524384:W524384 JP524360:JS524360 TL524360:TO524360 ADH524360:ADK524360 AND524360:ANG524360 AWZ524360:AXC524360 BGV524360:BGY524360 BQR524360:BQU524360 CAN524360:CAQ524360 CKJ524360:CKM524360 CUF524360:CUI524360 DEB524360:DEE524360 DNX524360:DOA524360 DXT524360:DXW524360 EHP524360:EHS524360 ERL524360:ERO524360 FBH524360:FBK524360 FLD524360:FLG524360 FUZ524360:FVC524360 GEV524360:GEY524360 GOR524360:GOU524360 GYN524360:GYQ524360 HIJ524360:HIM524360 HSF524360:HSI524360 ICB524360:ICE524360 ILX524360:IMA524360 IVT524360:IVW524360 JFP524360:JFS524360 JPL524360:JPO524360 JZH524360:JZK524360 KJD524360:KJG524360 KSZ524360:KTC524360 LCV524360:LCY524360 LMR524360:LMU524360 LWN524360:LWQ524360 MGJ524360:MGM524360 MQF524360:MQI524360 NAB524360:NAE524360 NJX524360:NKA524360 NTT524360:NTW524360 ODP524360:ODS524360 ONL524360:ONO524360 OXH524360:OXK524360 PHD524360:PHG524360 PQZ524360:PRC524360 QAV524360:QAY524360 QKR524360:QKU524360 QUN524360:QUQ524360 REJ524360:REM524360 ROF524360:ROI524360 RYB524360:RYE524360 SHX524360:SIA524360 SRT524360:SRW524360 TBP524360:TBS524360 TLL524360:TLO524360 TVH524360:TVK524360 UFD524360:UFG524360 UOZ524360:UPC524360 UYV524360:UYY524360 VIR524360:VIU524360 VSN524360:VSQ524360 WCJ524360:WCM524360 WMF524360:WMI524360 WWB524360:WWE524360 S589920:W589920 JP589896:JS589896 TL589896:TO589896 ADH589896:ADK589896 AND589896:ANG589896 AWZ589896:AXC589896 BGV589896:BGY589896 BQR589896:BQU589896 CAN589896:CAQ589896 CKJ589896:CKM589896 CUF589896:CUI589896 DEB589896:DEE589896 DNX589896:DOA589896 DXT589896:DXW589896 EHP589896:EHS589896 ERL589896:ERO589896 FBH589896:FBK589896 FLD589896:FLG589896 FUZ589896:FVC589896 GEV589896:GEY589896 GOR589896:GOU589896 GYN589896:GYQ589896 HIJ589896:HIM589896 HSF589896:HSI589896 ICB589896:ICE589896 ILX589896:IMA589896 IVT589896:IVW589896 JFP589896:JFS589896 JPL589896:JPO589896 JZH589896:JZK589896 KJD589896:KJG589896 KSZ589896:KTC589896 LCV589896:LCY589896 LMR589896:LMU589896 LWN589896:LWQ589896 MGJ589896:MGM589896 MQF589896:MQI589896 NAB589896:NAE589896 NJX589896:NKA589896 NTT589896:NTW589896 ODP589896:ODS589896 ONL589896:ONO589896 OXH589896:OXK589896 PHD589896:PHG589896 PQZ589896:PRC589896 QAV589896:QAY589896 QKR589896:QKU589896 QUN589896:QUQ589896 REJ589896:REM589896 ROF589896:ROI589896 RYB589896:RYE589896 SHX589896:SIA589896 SRT589896:SRW589896 TBP589896:TBS589896 TLL589896:TLO589896 TVH589896:TVK589896 UFD589896:UFG589896 UOZ589896:UPC589896 UYV589896:UYY589896 VIR589896:VIU589896 VSN589896:VSQ589896 WCJ589896:WCM589896 WMF589896:WMI589896 WWB589896:WWE589896 S655456:W655456 JP655432:JS655432 TL655432:TO655432 ADH655432:ADK655432 AND655432:ANG655432 AWZ655432:AXC655432 BGV655432:BGY655432 BQR655432:BQU655432 CAN655432:CAQ655432 CKJ655432:CKM655432 CUF655432:CUI655432 DEB655432:DEE655432 DNX655432:DOA655432 DXT655432:DXW655432 EHP655432:EHS655432 ERL655432:ERO655432 FBH655432:FBK655432 FLD655432:FLG655432 FUZ655432:FVC655432 GEV655432:GEY655432 GOR655432:GOU655432 GYN655432:GYQ655432 HIJ655432:HIM655432 HSF655432:HSI655432 ICB655432:ICE655432 ILX655432:IMA655432 IVT655432:IVW655432 JFP655432:JFS655432 JPL655432:JPO655432 JZH655432:JZK655432 KJD655432:KJG655432 KSZ655432:KTC655432 LCV655432:LCY655432 LMR655432:LMU655432 LWN655432:LWQ655432 MGJ655432:MGM655432 MQF655432:MQI655432 NAB655432:NAE655432 NJX655432:NKA655432 NTT655432:NTW655432 ODP655432:ODS655432 ONL655432:ONO655432 OXH655432:OXK655432 PHD655432:PHG655432 PQZ655432:PRC655432 QAV655432:QAY655432 QKR655432:QKU655432 QUN655432:QUQ655432 REJ655432:REM655432 ROF655432:ROI655432 RYB655432:RYE655432 SHX655432:SIA655432 SRT655432:SRW655432 TBP655432:TBS655432 TLL655432:TLO655432 TVH655432:TVK655432 UFD655432:UFG655432 UOZ655432:UPC655432 UYV655432:UYY655432 VIR655432:VIU655432 VSN655432:VSQ655432 WCJ655432:WCM655432 WMF655432:WMI655432 WWB655432:WWE655432 S720992:W720992 JP720968:JS720968 TL720968:TO720968 ADH720968:ADK720968 AND720968:ANG720968 AWZ720968:AXC720968 BGV720968:BGY720968 BQR720968:BQU720968 CAN720968:CAQ720968 CKJ720968:CKM720968 CUF720968:CUI720968 DEB720968:DEE720968 DNX720968:DOA720968 DXT720968:DXW720968 EHP720968:EHS720968 ERL720968:ERO720968 FBH720968:FBK720968 FLD720968:FLG720968 FUZ720968:FVC720968 GEV720968:GEY720968 GOR720968:GOU720968 GYN720968:GYQ720968 HIJ720968:HIM720968 HSF720968:HSI720968 ICB720968:ICE720968 ILX720968:IMA720968 IVT720968:IVW720968 JFP720968:JFS720968 JPL720968:JPO720968 JZH720968:JZK720968 KJD720968:KJG720968 KSZ720968:KTC720968 LCV720968:LCY720968 LMR720968:LMU720968 LWN720968:LWQ720968 MGJ720968:MGM720968 MQF720968:MQI720968 NAB720968:NAE720968 NJX720968:NKA720968 NTT720968:NTW720968 ODP720968:ODS720968 ONL720968:ONO720968 OXH720968:OXK720968 PHD720968:PHG720968 PQZ720968:PRC720968 QAV720968:QAY720968 QKR720968:QKU720968 QUN720968:QUQ720968 REJ720968:REM720968 ROF720968:ROI720968 RYB720968:RYE720968 SHX720968:SIA720968 SRT720968:SRW720968 TBP720968:TBS720968 TLL720968:TLO720968 TVH720968:TVK720968 UFD720968:UFG720968 UOZ720968:UPC720968 UYV720968:UYY720968 VIR720968:VIU720968 VSN720968:VSQ720968 WCJ720968:WCM720968 WMF720968:WMI720968 WWB720968:WWE720968 S786528:W786528 JP786504:JS786504 TL786504:TO786504 ADH786504:ADK786504 AND786504:ANG786504 AWZ786504:AXC786504 BGV786504:BGY786504 BQR786504:BQU786504 CAN786504:CAQ786504 CKJ786504:CKM786504 CUF786504:CUI786504 DEB786504:DEE786504 DNX786504:DOA786504 DXT786504:DXW786504 EHP786504:EHS786504 ERL786504:ERO786504 FBH786504:FBK786504 FLD786504:FLG786504 FUZ786504:FVC786504 GEV786504:GEY786504 GOR786504:GOU786504 GYN786504:GYQ786504 HIJ786504:HIM786504 HSF786504:HSI786504 ICB786504:ICE786504 ILX786504:IMA786504 IVT786504:IVW786504 JFP786504:JFS786504 JPL786504:JPO786504 JZH786504:JZK786504 KJD786504:KJG786504 KSZ786504:KTC786504 LCV786504:LCY786504 LMR786504:LMU786504 LWN786504:LWQ786504 MGJ786504:MGM786504 MQF786504:MQI786504 NAB786504:NAE786504 NJX786504:NKA786504 NTT786504:NTW786504 ODP786504:ODS786504 ONL786504:ONO786504 OXH786504:OXK786504 PHD786504:PHG786504 PQZ786504:PRC786504 QAV786504:QAY786504 QKR786504:QKU786504 QUN786504:QUQ786504 REJ786504:REM786504 ROF786504:ROI786504 RYB786504:RYE786504 SHX786504:SIA786504 SRT786504:SRW786504 TBP786504:TBS786504 TLL786504:TLO786504 TVH786504:TVK786504 UFD786504:UFG786504 UOZ786504:UPC786504 UYV786504:UYY786504 VIR786504:VIU786504 VSN786504:VSQ786504 WCJ786504:WCM786504 WMF786504:WMI786504 WWB786504:WWE786504 S852064:W852064 JP852040:JS852040 TL852040:TO852040 ADH852040:ADK852040 AND852040:ANG852040 AWZ852040:AXC852040 BGV852040:BGY852040 BQR852040:BQU852040 CAN852040:CAQ852040 CKJ852040:CKM852040 CUF852040:CUI852040 DEB852040:DEE852040 DNX852040:DOA852040 DXT852040:DXW852040 EHP852040:EHS852040 ERL852040:ERO852040 FBH852040:FBK852040 FLD852040:FLG852040 FUZ852040:FVC852040 GEV852040:GEY852040 GOR852040:GOU852040 GYN852040:GYQ852040 HIJ852040:HIM852040 HSF852040:HSI852040 ICB852040:ICE852040 ILX852040:IMA852040 IVT852040:IVW852040 JFP852040:JFS852040 JPL852040:JPO852040 JZH852040:JZK852040 KJD852040:KJG852040 KSZ852040:KTC852040 LCV852040:LCY852040 LMR852040:LMU852040 LWN852040:LWQ852040 MGJ852040:MGM852040 MQF852040:MQI852040 NAB852040:NAE852040 NJX852040:NKA852040 NTT852040:NTW852040 ODP852040:ODS852040 ONL852040:ONO852040 OXH852040:OXK852040 PHD852040:PHG852040 PQZ852040:PRC852040 QAV852040:QAY852040 QKR852040:QKU852040 QUN852040:QUQ852040 REJ852040:REM852040 ROF852040:ROI852040 RYB852040:RYE852040 SHX852040:SIA852040 SRT852040:SRW852040 TBP852040:TBS852040 TLL852040:TLO852040 TVH852040:TVK852040 UFD852040:UFG852040 UOZ852040:UPC852040 UYV852040:UYY852040 VIR852040:VIU852040 VSN852040:VSQ852040 WCJ852040:WCM852040 WMF852040:WMI852040 WWB852040:WWE852040 S917600:W917600 JP917576:JS917576 TL917576:TO917576 ADH917576:ADK917576 AND917576:ANG917576 AWZ917576:AXC917576 BGV917576:BGY917576 BQR917576:BQU917576 CAN917576:CAQ917576 CKJ917576:CKM917576 CUF917576:CUI917576 DEB917576:DEE917576 DNX917576:DOA917576 DXT917576:DXW917576 EHP917576:EHS917576 ERL917576:ERO917576 FBH917576:FBK917576 FLD917576:FLG917576 FUZ917576:FVC917576 GEV917576:GEY917576 GOR917576:GOU917576 GYN917576:GYQ917576 HIJ917576:HIM917576 HSF917576:HSI917576 ICB917576:ICE917576 ILX917576:IMA917576 IVT917576:IVW917576 JFP917576:JFS917576 JPL917576:JPO917576 JZH917576:JZK917576 KJD917576:KJG917576 KSZ917576:KTC917576 LCV917576:LCY917576 LMR917576:LMU917576 LWN917576:LWQ917576 MGJ917576:MGM917576 MQF917576:MQI917576 NAB917576:NAE917576 NJX917576:NKA917576 NTT917576:NTW917576 ODP917576:ODS917576 ONL917576:ONO917576 OXH917576:OXK917576 PHD917576:PHG917576 PQZ917576:PRC917576 QAV917576:QAY917576 QKR917576:QKU917576 QUN917576:QUQ917576 REJ917576:REM917576 ROF917576:ROI917576 RYB917576:RYE917576 SHX917576:SIA917576 SRT917576:SRW917576 TBP917576:TBS917576 TLL917576:TLO917576 TVH917576:TVK917576 UFD917576:UFG917576 UOZ917576:UPC917576 UYV917576:UYY917576 VIR917576:VIU917576 VSN917576:VSQ917576 WCJ917576:WCM917576 WMF917576:WMI917576 WWB917576:WWE917576 S983136:W983136 JP983112:JS983112 TL983112:TO983112 ADH983112:ADK983112 AND983112:ANG983112 AWZ983112:AXC983112 BGV983112:BGY983112 BQR983112:BQU983112 CAN983112:CAQ983112 CKJ983112:CKM983112 CUF983112:CUI983112 DEB983112:DEE983112 DNX983112:DOA983112 DXT983112:DXW983112 EHP983112:EHS983112 ERL983112:ERO983112 FBH983112:FBK983112 FLD983112:FLG983112 FUZ983112:FVC983112 GEV983112:GEY983112 GOR983112:GOU983112 GYN983112:GYQ983112 HIJ983112:HIM983112 HSF983112:HSI983112 ICB983112:ICE983112 ILX983112:IMA983112 IVT983112:IVW983112 JFP983112:JFS983112 JPL983112:JPO983112 JZH983112:JZK983112 KJD983112:KJG983112 KSZ983112:KTC983112 LCV983112:LCY983112 LMR983112:LMU983112 LWN983112:LWQ983112 MGJ983112:MGM983112 MQF983112:MQI983112 NAB983112:NAE983112 NJX983112:NKA983112 NTT983112:NTW983112 ODP983112:ODS983112 ONL983112:ONO983112 OXH983112:OXK983112 PHD983112:PHG983112 PQZ983112:PRC983112 QAV983112:QAY983112 QKR983112:QKU983112 QUN983112:QUQ983112 REJ983112:REM983112 ROF983112:ROI983112 RYB983112:RYE983112 SHX983112:SIA983112 SRT983112:SRW983112 TBP983112:TBS983112 TLL983112:TLO983112 TVH983112:TVK983112 UFD983112:UFG983112 UOZ983112:UPC983112 UYV983112:UYY983112 VIR983112:VIU983112 VSN983112:VSQ983112 WCJ983112:WCM983112 WMF983112:WMI983112 WWB983112:WWE983112 AD8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AD65632 JZ65608 TV65608 ADR65608 ANN65608 AXJ65608 BHF65608 BRB65608 CAX65608 CKT65608 CUP65608 DEL65608 DOH65608 DYD65608 EHZ65608 ERV65608 FBR65608 FLN65608 FVJ65608 GFF65608 GPB65608 GYX65608 HIT65608 HSP65608 ICL65608 IMH65608 IWD65608 JFZ65608 JPV65608 JZR65608 KJN65608 KTJ65608 LDF65608 LNB65608 LWX65608 MGT65608 MQP65608 NAL65608 NKH65608 NUD65608 ODZ65608 ONV65608 OXR65608 PHN65608 PRJ65608 QBF65608 QLB65608 QUX65608 RET65608 ROP65608 RYL65608 SIH65608 SSD65608 TBZ65608 TLV65608 TVR65608 UFN65608 UPJ65608 UZF65608 VJB65608 VSX65608 WCT65608 WMP65608 WWL65608 AD131168 JZ131144 TV131144 ADR131144 ANN131144 AXJ131144 BHF131144 BRB131144 CAX131144 CKT131144 CUP131144 DEL131144 DOH131144 DYD131144 EHZ131144 ERV131144 FBR131144 FLN131144 FVJ131144 GFF131144 GPB131144 GYX131144 HIT131144 HSP131144 ICL131144 IMH131144 IWD131144 JFZ131144 JPV131144 JZR131144 KJN131144 KTJ131144 LDF131144 LNB131144 LWX131144 MGT131144 MQP131144 NAL131144 NKH131144 NUD131144 ODZ131144 ONV131144 OXR131144 PHN131144 PRJ131144 QBF131144 QLB131144 QUX131144 RET131144 ROP131144 RYL131144 SIH131144 SSD131144 TBZ131144 TLV131144 TVR131144 UFN131144 UPJ131144 UZF131144 VJB131144 VSX131144 WCT131144 WMP131144 WWL131144 AD196704 JZ196680 TV196680 ADR196680 ANN196680 AXJ196680 BHF196680 BRB196680 CAX196680 CKT196680 CUP196680 DEL196680 DOH196680 DYD196680 EHZ196680 ERV196680 FBR196680 FLN196680 FVJ196680 GFF196680 GPB196680 GYX196680 HIT196680 HSP196680 ICL196680 IMH196680 IWD196680 JFZ196680 JPV196680 JZR196680 KJN196680 KTJ196680 LDF196680 LNB196680 LWX196680 MGT196680 MQP196680 NAL196680 NKH196680 NUD196680 ODZ196680 ONV196680 OXR196680 PHN196680 PRJ196680 QBF196680 QLB196680 QUX196680 RET196680 ROP196680 RYL196680 SIH196680 SSD196680 TBZ196680 TLV196680 TVR196680 UFN196680 UPJ196680 UZF196680 VJB196680 VSX196680 WCT196680 WMP196680 WWL196680 AD262240 JZ262216 TV262216 ADR262216 ANN262216 AXJ262216 BHF262216 BRB262216 CAX262216 CKT262216 CUP262216 DEL262216 DOH262216 DYD262216 EHZ262216 ERV262216 FBR262216 FLN262216 FVJ262216 GFF262216 GPB262216 GYX262216 HIT262216 HSP262216 ICL262216 IMH262216 IWD262216 JFZ262216 JPV262216 JZR262216 KJN262216 KTJ262216 LDF262216 LNB262216 LWX262216 MGT262216 MQP262216 NAL262216 NKH262216 NUD262216 ODZ262216 ONV262216 OXR262216 PHN262216 PRJ262216 QBF262216 QLB262216 QUX262216 RET262216 ROP262216 RYL262216 SIH262216 SSD262216 TBZ262216 TLV262216 TVR262216 UFN262216 UPJ262216 UZF262216 VJB262216 VSX262216 WCT262216 WMP262216 WWL262216 AD327776 JZ327752 TV327752 ADR327752 ANN327752 AXJ327752 BHF327752 BRB327752 CAX327752 CKT327752 CUP327752 DEL327752 DOH327752 DYD327752 EHZ327752 ERV327752 FBR327752 FLN327752 FVJ327752 GFF327752 GPB327752 GYX327752 HIT327752 HSP327752 ICL327752 IMH327752 IWD327752 JFZ327752 JPV327752 JZR327752 KJN327752 KTJ327752 LDF327752 LNB327752 LWX327752 MGT327752 MQP327752 NAL327752 NKH327752 NUD327752 ODZ327752 ONV327752 OXR327752 PHN327752 PRJ327752 QBF327752 QLB327752 QUX327752 RET327752 ROP327752 RYL327752 SIH327752 SSD327752 TBZ327752 TLV327752 TVR327752 UFN327752 UPJ327752 UZF327752 VJB327752 VSX327752 WCT327752 WMP327752 WWL327752 AD393312 JZ393288 TV393288 ADR393288 ANN393288 AXJ393288 BHF393288 BRB393288 CAX393288 CKT393288 CUP393288 DEL393288 DOH393288 DYD393288 EHZ393288 ERV393288 FBR393288 FLN393288 FVJ393288 GFF393288 GPB393288 GYX393288 HIT393288 HSP393288 ICL393288 IMH393288 IWD393288 JFZ393288 JPV393288 JZR393288 KJN393288 KTJ393288 LDF393288 LNB393288 LWX393288 MGT393288 MQP393288 NAL393288 NKH393288 NUD393288 ODZ393288 ONV393288 OXR393288 PHN393288 PRJ393288 QBF393288 QLB393288 QUX393288 RET393288 ROP393288 RYL393288 SIH393288 SSD393288 TBZ393288 TLV393288 TVR393288 UFN393288 UPJ393288 UZF393288 VJB393288 VSX393288 WCT393288 WMP393288 WWL393288 AD458848 JZ458824 TV458824 ADR458824 ANN458824 AXJ458824 BHF458824 BRB458824 CAX458824 CKT458824 CUP458824 DEL458824 DOH458824 DYD458824 EHZ458824 ERV458824 FBR458824 FLN458824 FVJ458824 GFF458824 GPB458824 GYX458824 HIT458824 HSP458824 ICL458824 IMH458824 IWD458824 JFZ458824 JPV458824 JZR458824 KJN458824 KTJ458824 LDF458824 LNB458824 LWX458824 MGT458824 MQP458824 NAL458824 NKH458824 NUD458824 ODZ458824 ONV458824 OXR458824 PHN458824 PRJ458824 QBF458824 QLB458824 QUX458824 RET458824 ROP458824 RYL458824 SIH458824 SSD458824 TBZ458824 TLV458824 TVR458824 UFN458824 UPJ458824 UZF458824 VJB458824 VSX458824 WCT458824 WMP458824 WWL458824 AD524384 JZ524360 TV524360 ADR524360 ANN524360 AXJ524360 BHF524360 BRB524360 CAX524360 CKT524360 CUP524360 DEL524360 DOH524360 DYD524360 EHZ524360 ERV524360 FBR524360 FLN524360 FVJ524360 GFF524360 GPB524360 GYX524360 HIT524360 HSP524360 ICL524360 IMH524360 IWD524360 JFZ524360 JPV524360 JZR524360 KJN524360 KTJ524360 LDF524360 LNB524360 LWX524360 MGT524360 MQP524360 NAL524360 NKH524360 NUD524360 ODZ524360 ONV524360 OXR524360 PHN524360 PRJ524360 QBF524360 QLB524360 QUX524360 RET524360 ROP524360 RYL524360 SIH524360 SSD524360 TBZ524360 TLV524360 TVR524360 UFN524360 UPJ524360 UZF524360 VJB524360 VSX524360 WCT524360 WMP524360 WWL524360 AD589920 JZ589896 TV589896 ADR589896 ANN589896 AXJ589896 BHF589896 BRB589896 CAX589896 CKT589896 CUP589896 DEL589896 DOH589896 DYD589896 EHZ589896 ERV589896 FBR589896 FLN589896 FVJ589896 GFF589896 GPB589896 GYX589896 HIT589896 HSP589896 ICL589896 IMH589896 IWD589896 JFZ589896 JPV589896 JZR589896 KJN589896 KTJ589896 LDF589896 LNB589896 LWX589896 MGT589896 MQP589896 NAL589896 NKH589896 NUD589896 ODZ589896 ONV589896 OXR589896 PHN589896 PRJ589896 QBF589896 QLB589896 QUX589896 RET589896 ROP589896 RYL589896 SIH589896 SSD589896 TBZ589896 TLV589896 TVR589896 UFN589896 UPJ589896 UZF589896 VJB589896 VSX589896 WCT589896 WMP589896 WWL589896 AD655456 JZ655432 TV655432 ADR655432 ANN655432 AXJ655432 BHF655432 BRB655432 CAX655432 CKT655432 CUP655432 DEL655432 DOH655432 DYD655432 EHZ655432 ERV655432 FBR655432 FLN655432 FVJ655432 GFF655432 GPB655432 GYX655432 HIT655432 HSP655432 ICL655432 IMH655432 IWD655432 JFZ655432 JPV655432 JZR655432 KJN655432 KTJ655432 LDF655432 LNB655432 LWX655432 MGT655432 MQP655432 NAL655432 NKH655432 NUD655432 ODZ655432 ONV655432 OXR655432 PHN655432 PRJ655432 QBF655432 QLB655432 QUX655432 RET655432 ROP655432 RYL655432 SIH655432 SSD655432 TBZ655432 TLV655432 TVR655432 UFN655432 UPJ655432 UZF655432 VJB655432 VSX655432 WCT655432 WMP655432 WWL655432 AD720992 JZ720968 TV720968 ADR720968 ANN720968 AXJ720968 BHF720968 BRB720968 CAX720968 CKT720968 CUP720968 DEL720968 DOH720968 DYD720968 EHZ720968 ERV720968 FBR720968 FLN720968 FVJ720968 GFF720968 GPB720968 GYX720968 HIT720968 HSP720968 ICL720968 IMH720968 IWD720968 JFZ720968 JPV720968 JZR720968 KJN720968 KTJ720968 LDF720968 LNB720968 LWX720968 MGT720968 MQP720968 NAL720968 NKH720968 NUD720968 ODZ720968 ONV720968 OXR720968 PHN720968 PRJ720968 QBF720968 QLB720968 QUX720968 RET720968 ROP720968 RYL720968 SIH720968 SSD720968 TBZ720968 TLV720968 TVR720968 UFN720968 UPJ720968 UZF720968 VJB720968 VSX720968 WCT720968 WMP720968 WWL720968 AD786528 JZ786504 TV786504 ADR786504 ANN786504 AXJ786504 BHF786504 BRB786504 CAX786504 CKT786504 CUP786504 DEL786504 DOH786504 DYD786504 EHZ786504 ERV786504 FBR786504 FLN786504 FVJ786504 GFF786504 GPB786504 GYX786504 HIT786504 HSP786504 ICL786504 IMH786504 IWD786504 JFZ786504 JPV786504 JZR786504 KJN786504 KTJ786504 LDF786504 LNB786504 LWX786504 MGT786504 MQP786504 NAL786504 NKH786504 NUD786504 ODZ786504 ONV786504 OXR786504 PHN786504 PRJ786504 QBF786504 QLB786504 QUX786504 RET786504 ROP786504 RYL786504 SIH786504 SSD786504 TBZ786504 TLV786504 TVR786504 UFN786504 UPJ786504 UZF786504 VJB786504 VSX786504 WCT786504 WMP786504 WWL786504 AD852064 JZ852040 TV852040 ADR852040 ANN852040 AXJ852040 BHF852040 BRB852040 CAX852040 CKT852040 CUP852040 DEL852040 DOH852040 DYD852040 EHZ852040 ERV852040 FBR852040 FLN852040 FVJ852040 GFF852040 GPB852040 GYX852040 HIT852040 HSP852040 ICL852040 IMH852040 IWD852040 JFZ852040 JPV852040 JZR852040 KJN852040 KTJ852040 LDF852040 LNB852040 LWX852040 MGT852040 MQP852040 NAL852040 NKH852040 NUD852040 ODZ852040 ONV852040 OXR852040 PHN852040 PRJ852040 QBF852040 QLB852040 QUX852040 RET852040 ROP852040 RYL852040 SIH852040 SSD852040 TBZ852040 TLV852040 TVR852040 UFN852040 UPJ852040 UZF852040 VJB852040 VSX852040 WCT852040 WMP852040 WWL852040 AD917600 JZ917576 TV917576 ADR917576 ANN917576 AXJ917576 BHF917576 BRB917576 CAX917576 CKT917576 CUP917576 DEL917576 DOH917576 DYD917576 EHZ917576 ERV917576 FBR917576 FLN917576 FVJ917576 GFF917576 GPB917576 GYX917576 HIT917576 HSP917576 ICL917576 IMH917576 IWD917576 JFZ917576 JPV917576 JZR917576 KJN917576 KTJ917576 LDF917576 LNB917576 LWX917576 MGT917576 MQP917576 NAL917576 NKH917576 NUD917576 ODZ917576 ONV917576 OXR917576 PHN917576 PRJ917576 QBF917576 QLB917576 QUX917576 RET917576 ROP917576 RYL917576 SIH917576 SSD917576 TBZ917576 TLV917576 TVR917576 UFN917576 UPJ917576 UZF917576 VJB917576 VSX917576 WCT917576 WMP917576 WWL917576 AD983136 JZ983112 TV983112 ADR983112 ANN983112 AXJ983112 BHF983112 BRB983112 CAX983112 CKT983112 CUP983112 DEL983112 DOH983112 DYD983112 EHZ983112 ERV983112 FBR983112 FLN983112 FVJ983112 GFF983112 GPB983112 GYX983112 HIT983112 HSP983112 ICL983112 IMH983112 IWD983112 JFZ983112 JPV983112 JZR983112 KJN983112 KTJ983112 LDF983112 LNB983112 LWX983112 MGT983112 MQP983112 NAL983112 NKH983112 NUD983112 ODZ983112 ONV983112 OXR983112 PHN983112 PRJ983112 QBF983112 QLB983112 QUX983112 RET983112 ROP983112 RYL983112 SIH983112 SSD983112 TBZ983112 TLV983112 TVR983112 UFN983112 UPJ983112 UZF983112 VJB983112 VSX983112 WCT983112 WMP983112 WWL983112 D2:AE2 JA2:KA2 SW2:TW2 ACS2:ADS2 AMO2:ANO2 AWK2:AXK2 BGG2:BHG2 BQC2:BRC2 BZY2:CAY2 CJU2:CKU2 CTQ2:CUQ2 DDM2:DEM2 DNI2:DOI2 DXE2:DYE2 EHA2:EIA2 EQW2:ERW2 FAS2:FBS2 FKO2:FLO2 FUK2:FVK2 GEG2:GFG2 GOC2:GPC2 GXY2:GYY2 HHU2:HIU2 HRQ2:HSQ2 IBM2:ICM2 ILI2:IMI2 IVE2:IWE2 JFA2:JGA2 JOW2:JPW2 JYS2:JZS2 KIO2:KJO2 KSK2:KTK2 LCG2:LDG2 LMC2:LNC2 LVY2:LWY2 MFU2:MGU2 MPQ2:MQQ2 MZM2:NAM2 NJI2:NKI2 NTE2:NUE2 ODA2:OEA2 OMW2:ONW2 OWS2:OXS2 PGO2:PHO2 PQK2:PRK2 QAG2:QBG2 QKC2:QLC2 QTY2:QUY2 RDU2:REU2 RNQ2:ROQ2 RXM2:RYM2 SHI2:SII2 SRE2:SSE2 TBA2:TCA2 TKW2:TLW2 TUS2:TVS2 UEO2:UFO2 UOK2:UPK2 UYG2:UZG2 VIC2:VJC2 VRY2:VSY2 WBU2:WCU2 WLQ2:WMQ2 WVM2:WWM2 JA65604:KA65604 SW65604:TW65604 ACS65604:ADS65604 AMO65604:ANO65604 AWK65604:AXK65604 BGG65604:BHG65604 BQC65604:BRC65604 BZY65604:CAY65604 CJU65604:CKU65604 CTQ65604:CUQ65604 DDM65604:DEM65604 DNI65604:DOI65604 DXE65604:DYE65604 EHA65604:EIA65604 EQW65604:ERW65604 FAS65604:FBS65604 FKO65604:FLO65604 FUK65604:FVK65604 GEG65604:GFG65604 GOC65604:GPC65604 GXY65604:GYY65604 HHU65604:HIU65604 HRQ65604:HSQ65604 IBM65604:ICM65604 ILI65604:IMI65604 IVE65604:IWE65604 JFA65604:JGA65604 JOW65604:JPW65604 JYS65604:JZS65604 KIO65604:KJO65604 KSK65604:KTK65604 LCG65604:LDG65604 LMC65604:LNC65604 LVY65604:LWY65604 MFU65604:MGU65604 MPQ65604:MQQ65604 MZM65604:NAM65604 NJI65604:NKI65604 NTE65604:NUE65604 ODA65604:OEA65604 OMW65604:ONW65604 OWS65604:OXS65604 PGO65604:PHO65604 PQK65604:PRK65604 QAG65604:QBG65604 QKC65604:QLC65604 QTY65604:QUY65604 RDU65604:REU65604 RNQ65604:ROQ65604 RXM65604:RYM65604 SHI65604:SII65604 SRE65604:SSE65604 TBA65604:TCA65604 TKW65604:TLW65604 TUS65604:TVS65604 UEO65604:UFO65604 UOK65604:UPK65604 UYG65604:UZG65604 VIC65604:VJC65604 VRY65604:VSY65604 WBU65604:WCU65604 WLQ65604:WMQ65604 WVM65604:WWM65604 JA131140:KA131140 SW131140:TW131140 ACS131140:ADS131140 AMO131140:ANO131140 AWK131140:AXK131140 BGG131140:BHG131140 BQC131140:BRC131140 BZY131140:CAY131140 CJU131140:CKU131140 CTQ131140:CUQ131140 DDM131140:DEM131140 DNI131140:DOI131140 DXE131140:DYE131140 EHA131140:EIA131140 EQW131140:ERW131140 FAS131140:FBS131140 FKO131140:FLO131140 FUK131140:FVK131140 GEG131140:GFG131140 GOC131140:GPC131140 GXY131140:GYY131140 HHU131140:HIU131140 HRQ131140:HSQ131140 IBM131140:ICM131140 ILI131140:IMI131140 IVE131140:IWE131140 JFA131140:JGA131140 JOW131140:JPW131140 JYS131140:JZS131140 KIO131140:KJO131140 KSK131140:KTK131140 LCG131140:LDG131140 LMC131140:LNC131140 LVY131140:LWY131140 MFU131140:MGU131140 MPQ131140:MQQ131140 MZM131140:NAM131140 NJI131140:NKI131140 NTE131140:NUE131140 ODA131140:OEA131140 OMW131140:ONW131140 OWS131140:OXS131140 PGO131140:PHO131140 PQK131140:PRK131140 QAG131140:QBG131140 QKC131140:QLC131140 QTY131140:QUY131140 RDU131140:REU131140 RNQ131140:ROQ131140 RXM131140:RYM131140 SHI131140:SII131140 SRE131140:SSE131140 TBA131140:TCA131140 TKW131140:TLW131140 TUS131140:TVS131140 UEO131140:UFO131140 UOK131140:UPK131140 UYG131140:UZG131140 VIC131140:VJC131140 VRY131140:VSY131140 WBU131140:WCU131140 WLQ131140:WMQ131140 WVM131140:WWM131140 JA196676:KA196676 SW196676:TW196676 ACS196676:ADS196676 AMO196676:ANO196676 AWK196676:AXK196676 BGG196676:BHG196676 BQC196676:BRC196676 BZY196676:CAY196676 CJU196676:CKU196676 CTQ196676:CUQ196676 DDM196676:DEM196676 DNI196676:DOI196676 DXE196676:DYE196676 EHA196676:EIA196676 EQW196676:ERW196676 FAS196676:FBS196676 FKO196676:FLO196676 FUK196676:FVK196676 GEG196676:GFG196676 GOC196676:GPC196676 GXY196676:GYY196676 HHU196676:HIU196676 HRQ196676:HSQ196676 IBM196676:ICM196676 ILI196676:IMI196676 IVE196676:IWE196676 JFA196676:JGA196676 JOW196676:JPW196676 JYS196676:JZS196676 KIO196676:KJO196676 KSK196676:KTK196676 LCG196676:LDG196676 LMC196676:LNC196676 LVY196676:LWY196676 MFU196676:MGU196676 MPQ196676:MQQ196676 MZM196676:NAM196676 NJI196676:NKI196676 NTE196676:NUE196676 ODA196676:OEA196676 OMW196676:ONW196676 OWS196676:OXS196676 PGO196676:PHO196676 PQK196676:PRK196676 QAG196676:QBG196676 QKC196676:QLC196676 QTY196676:QUY196676 RDU196676:REU196676 RNQ196676:ROQ196676 RXM196676:RYM196676 SHI196676:SII196676 SRE196676:SSE196676 TBA196676:TCA196676 TKW196676:TLW196676 TUS196676:TVS196676 UEO196676:UFO196676 UOK196676:UPK196676 UYG196676:UZG196676 VIC196676:VJC196676 VRY196676:VSY196676 WBU196676:WCU196676 WLQ196676:WMQ196676 WVM196676:WWM196676 JA262212:KA262212 SW262212:TW262212 ACS262212:ADS262212 AMO262212:ANO262212 AWK262212:AXK262212 BGG262212:BHG262212 BQC262212:BRC262212 BZY262212:CAY262212 CJU262212:CKU262212 CTQ262212:CUQ262212 DDM262212:DEM262212 DNI262212:DOI262212 DXE262212:DYE262212 EHA262212:EIA262212 EQW262212:ERW262212 FAS262212:FBS262212 FKO262212:FLO262212 FUK262212:FVK262212 GEG262212:GFG262212 GOC262212:GPC262212 GXY262212:GYY262212 HHU262212:HIU262212 HRQ262212:HSQ262212 IBM262212:ICM262212 ILI262212:IMI262212 IVE262212:IWE262212 JFA262212:JGA262212 JOW262212:JPW262212 JYS262212:JZS262212 KIO262212:KJO262212 KSK262212:KTK262212 LCG262212:LDG262212 LMC262212:LNC262212 LVY262212:LWY262212 MFU262212:MGU262212 MPQ262212:MQQ262212 MZM262212:NAM262212 NJI262212:NKI262212 NTE262212:NUE262212 ODA262212:OEA262212 OMW262212:ONW262212 OWS262212:OXS262212 PGO262212:PHO262212 PQK262212:PRK262212 QAG262212:QBG262212 QKC262212:QLC262212 QTY262212:QUY262212 RDU262212:REU262212 RNQ262212:ROQ262212 RXM262212:RYM262212 SHI262212:SII262212 SRE262212:SSE262212 TBA262212:TCA262212 TKW262212:TLW262212 TUS262212:TVS262212 UEO262212:UFO262212 UOK262212:UPK262212 UYG262212:UZG262212 VIC262212:VJC262212 VRY262212:VSY262212 WBU262212:WCU262212 WLQ262212:WMQ262212 WVM262212:WWM262212 JA327748:KA327748 SW327748:TW327748 ACS327748:ADS327748 AMO327748:ANO327748 AWK327748:AXK327748 BGG327748:BHG327748 BQC327748:BRC327748 BZY327748:CAY327748 CJU327748:CKU327748 CTQ327748:CUQ327748 DDM327748:DEM327748 DNI327748:DOI327748 DXE327748:DYE327748 EHA327748:EIA327748 EQW327748:ERW327748 FAS327748:FBS327748 FKO327748:FLO327748 FUK327748:FVK327748 GEG327748:GFG327748 GOC327748:GPC327748 GXY327748:GYY327748 HHU327748:HIU327748 HRQ327748:HSQ327748 IBM327748:ICM327748 ILI327748:IMI327748 IVE327748:IWE327748 JFA327748:JGA327748 JOW327748:JPW327748 JYS327748:JZS327748 KIO327748:KJO327748 KSK327748:KTK327748 LCG327748:LDG327748 LMC327748:LNC327748 LVY327748:LWY327748 MFU327748:MGU327748 MPQ327748:MQQ327748 MZM327748:NAM327748 NJI327748:NKI327748 NTE327748:NUE327748 ODA327748:OEA327748 OMW327748:ONW327748 OWS327748:OXS327748 PGO327748:PHO327748 PQK327748:PRK327748 QAG327748:QBG327748 QKC327748:QLC327748 QTY327748:QUY327748 RDU327748:REU327748 RNQ327748:ROQ327748 RXM327748:RYM327748 SHI327748:SII327748 SRE327748:SSE327748 TBA327748:TCA327748 TKW327748:TLW327748 TUS327748:TVS327748 UEO327748:UFO327748 UOK327748:UPK327748 UYG327748:UZG327748 VIC327748:VJC327748 VRY327748:VSY327748 WBU327748:WCU327748 WLQ327748:WMQ327748 WVM327748:WWM327748 JA393284:KA393284 SW393284:TW393284 ACS393284:ADS393284 AMO393284:ANO393284 AWK393284:AXK393284 BGG393284:BHG393284 BQC393284:BRC393284 BZY393284:CAY393284 CJU393284:CKU393284 CTQ393284:CUQ393284 DDM393284:DEM393284 DNI393284:DOI393284 DXE393284:DYE393284 EHA393284:EIA393284 EQW393284:ERW393284 FAS393284:FBS393284 FKO393284:FLO393284 FUK393284:FVK393284 GEG393284:GFG393284 GOC393284:GPC393284 GXY393284:GYY393284 HHU393284:HIU393284 HRQ393284:HSQ393284 IBM393284:ICM393284 ILI393284:IMI393284 IVE393284:IWE393284 JFA393284:JGA393284 JOW393284:JPW393284 JYS393284:JZS393284 KIO393284:KJO393284 KSK393284:KTK393284 LCG393284:LDG393284 LMC393284:LNC393284 LVY393284:LWY393284 MFU393284:MGU393284 MPQ393284:MQQ393284 MZM393284:NAM393284 NJI393284:NKI393284 NTE393284:NUE393284 ODA393284:OEA393284 OMW393284:ONW393284 OWS393284:OXS393284 PGO393284:PHO393284 PQK393284:PRK393284 QAG393284:QBG393284 QKC393284:QLC393284 QTY393284:QUY393284 RDU393284:REU393284 RNQ393284:ROQ393284 RXM393284:RYM393284 SHI393284:SII393284 SRE393284:SSE393284 TBA393284:TCA393284 TKW393284:TLW393284 TUS393284:TVS393284 UEO393284:UFO393284 UOK393284:UPK393284 UYG393284:UZG393284 VIC393284:VJC393284 VRY393284:VSY393284 WBU393284:WCU393284 WLQ393284:WMQ393284 WVM393284:WWM393284 JA458820:KA458820 SW458820:TW458820 ACS458820:ADS458820 AMO458820:ANO458820 AWK458820:AXK458820 BGG458820:BHG458820 BQC458820:BRC458820 BZY458820:CAY458820 CJU458820:CKU458820 CTQ458820:CUQ458820 DDM458820:DEM458820 DNI458820:DOI458820 DXE458820:DYE458820 EHA458820:EIA458820 EQW458820:ERW458820 FAS458820:FBS458820 FKO458820:FLO458820 FUK458820:FVK458820 GEG458820:GFG458820 GOC458820:GPC458820 GXY458820:GYY458820 HHU458820:HIU458820 HRQ458820:HSQ458820 IBM458820:ICM458820 ILI458820:IMI458820 IVE458820:IWE458820 JFA458820:JGA458820 JOW458820:JPW458820 JYS458820:JZS458820 KIO458820:KJO458820 KSK458820:KTK458820 LCG458820:LDG458820 LMC458820:LNC458820 LVY458820:LWY458820 MFU458820:MGU458820 MPQ458820:MQQ458820 MZM458820:NAM458820 NJI458820:NKI458820 NTE458820:NUE458820 ODA458820:OEA458820 OMW458820:ONW458820 OWS458820:OXS458820 PGO458820:PHO458820 PQK458820:PRK458820 QAG458820:QBG458820 QKC458820:QLC458820 QTY458820:QUY458820 RDU458820:REU458820 RNQ458820:ROQ458820 RXM458820:RYM458820 SHI458820:SII458820 SRE458820:SSE458820 TBA458820:TCA458820 TKW458820:TLW458820 TUS458820:TVS458820 UEO458820:UFO458820 UOK458820:UPK458820 UYG458820:UZG458820 VIC458820:VJC458820 VRY458820:VSY458820 WBU458820:WCU458820 WLQ458820:WMQ458820 WVM458820:WWM458820 JA524356:KA524356 SW524356:TW524356 ACS524356:ADS524356 AMO524356:ANO524356 AWK524356:AXK524356 BGG524356:BHG524356 BQC524356:BRC524356 BZY524356:CAY524356 CJU524356:CKU524356 CTQ524356:CUQ524356 DDM524356:DEM524356 DNI524356:DOI524356 DXE524356:DYE524356 EHA524356:EIA524356 EQW524356:ERW524356 FAS524356:FBS524356 FKO524356:FLO524356 FUK524356:FVK524356 GEG524356:GFG524356 GOC524356:GPC524356 GXY524356:GYY524356 HHU524356:HIU524356 HRQ524356:HSQ524356 IBM524356:ICM524356 ILI524356:IMI524356 IVE524356:IWE524356 JFA524356:JGA524356 JOW524356:JPW524356 JYS524356:JZS524356 KIO524356:KJO524356 KSK524356:KTK524356 LCG524356:LDG524356 LMC524356:LNC524356 LVY524356:LWY524356 MFU524356:MGU524356 MPQ524356:MQQ524356 MZM524356:NAM524356 NJI524356:NKI524356 NTE524356:NUE524356 ODA524356:OEA524356 OMW524356:ONW524356 OWS524356:OXS524356 PGO524356:PHO524356 PQK524356:PRK524356 QAG524356:QBG524356 QKC524356:QLC524356 QTY524356:QUY524356 RDU524356:REU524356 RNQ524356:ROQ524356 RXM524356:RYM524356 SHI524356:SII524356 SRE524356:SSE524356 TBA524356:TCA524356 TKW524356:TLW524356 TUS524356:TVS524356 UEO524356:UFO524356 UOK524356:UPK524356 UYG524356:UZG524356 VIC524356:VJC524356 VRY524356:VSY524356 WBU524356:WCU524356 WLQ524356:WMQ524356 WVM524356:WWM524356 JA589892:KA589892 SW589892:TW589892 ACS589892:ADS589892 AMO589892:ANO589892 AWK589892:AXK589892 BGG589892:BHG589892 BQC589892:BRC589892 BZY589892:CAY589892 CJU589892:CKU589892 CTQ589892:CUQ589892 DDM589892:DEM589892 DNI589892:DOI589892 DXE589892:DYE589892 EHA589892:EIA589892 EQW589892:ERW589892 FAS589892:FBS589892 FKO589892:FLO589892 FUK589892:FVK589892 GEG589892:GFG589892 GOC589892:GPC589892 GXY589892:GYY589892 HHU589892:HIU589892 HRQ589892:HSQ589892 IBM589892:ICM589892 ILI589892:IMI589892 IVE589892:IWE589892 JFA589892:JGA589892 JOW589892:JPW589892 JYS589892:JZS589892 KIO589892:KJO589892 KSK589892:KTK589892 LCG589892:LDG589892 LMC589892:LNC589892 LVY589892:LWY589892 MFU589892:MGU589892 MPQ589892:MQQ589892 MZM589892:NAM589892 NJI589892:NKI589892 NTE589892:NUE589892 ODA589892:OEA589892 OMW589892:ONW589892 OWS589892:OXS589892 PGO589892:PHO589892 PQK589892:PRK589892 QAG589892:QBG589892 QKC589892:QLC589892 QTY589892:QUY589892 RDU589892:REU589892 RNQ589892:ROQ589892 RXM589892:RYM589892 SHI589892:SII589892 SRE589892:SSE589892 TBA589892:TCA589892 TKW589892:TLW589892 TUS589892:TVS589892 UEO589892:UFO589892 UOK589892:UPK589892 UYG589892:UZG589892 VIC589892:VJC589892 VRY589892:VSY589892 WBU589892:WCU589892 WLQ589892:WMQ589892 WVM589892:WWM589892 JA655428:KA655428 SW655428:TW655428 ACS655428:ADS655428 AMO655428:ANO655428 AWK655428:AXK655428 BGG655428:BHG655428 BQC655428:BRC655428 BZY655428:CAY655428 CJU655428:CKU655428 CTQ655428:CUQ655428 DDM655428:DEM655428 DNI655428:DOI655428 DXE655428:DYE655428 EHA655428:EIA655428 EQW655428:ERW655428 FAS655428:FBS655428 FKO655428:FLO655428 FUK655428:FVK655428 GEG655428:GFG655428 GOC655428:GPC655428 GXY655428:GYY655428 HHU655428:HIU655428 HRQ655428:HSQ655428 IBM655428:ICM655428 ILI655428:IMI655428 IVE655428:IWE655428 JFA655428:JGA655428 JOW655428:JPW655428 JYS655428:JZS655428 KIO655428:KJO655428 KSK655428:KTK655428 LCG655428:LDG655428 LMC655428:LNC655428 LVY655428:LWY655428 MFU655428:MGU655428 MPQ655428:MQQ655428 MZM655428:NAM655428 NJI655428:NKI655428 NTE655428:NUE655428 ODA655428:OEA655428 OMW655428:ONW655428 OWS655428:OXS655428 PGO655428:PHO655428 PQK655428:PRK655428 QAG655428:QBG655428 QKC655428:QLC655428 QTY655428:QUY655428 RDU655428:REU655428 RNQ655428:ROQ655428 RXM655428:RYM655428 SHI655428:SII655428 SRE655428:SSE655428 TBA655428:TCA655428 TKW655428:TLW655428 TUS655428:TVS655428 UEO655428:UFO655428 UOK655428:UPK655428 UYG655428:UZG655428 VIC655428:VJC655428 VRY655428:VSY655428 WBU655428:WCU655428 WLQ655428:WMQ655428 WVM655428:WWM655428 JA720964:KA720964 SW720964:TW720964 ACS720964:ADS720964 AMO720964:ANO720964 AWK720964:AXK720964 BGG720964:BHG720964 BQC720964:BRC720964 BZY720964:CAY720964 CJU720964:CKU720964 CTQ720964:CUQ720964 DDM720964:DEM720964 DNI720964:DOI720964 DXE720964:DYE720964 EHA720964:EIA720964 EQW720964:ERW720964 FAS720964:FBS720964 FKO720964:FLO720964 FUK720964:FVK720964 GEG720964:GFG720964 GOC720964:GPC720964 GXY720964:GYY720964 HHU720964:HIU720964 HRQ720964:HSQ720964 IBM720964:ICM720964 ILI720964:IMI720964 IVE720964:IWE720964 JFA720964:JGA720964 JOW720964:JPW720964 JYS720964:JZS720964 KIO720964:KJO720964 KSK720964:KTK720964 LCG720964:LDG720964 LMC720964:LNC720964 LVY720964:LWY720964 MFU720964:MGU720964 MPQ720964:MQQ720964 MZM720964:NAM720964 NJI720964:NKI720964 NTE720964:NUE720964 ODA720964:OEA720964 OMW720964:ONW720964 OWS720964:OXS720964 PGO720964:PHO720964 PQK720964:PRK720964 QAG720964:QBG720964 QKC720964:QLC720964 QTY720964:QUY720964 RDU720964:REU720964 RNQ720964:ROQ720964 RXM720964:RYM720964 SHI720964:SII720964 SRE720964:SSE720964 TBA720964:TCA720964 TKW720964:TLW720964 TUS720964:TVS720964 UEO720964:UFO720964 UOK720964:UPK720964 UYG720964:UZG720964 VIC720964:VJC720964 VRY720964:VSY720964 WBU720964:WCU720964 WLQ720964:WMQ720964 WVM720964:WWM720964 JA786500:KA786500 SW786500:TW786500 ACS786500:ADS786500 AMO786500:ANO786500 AWK786500:AXK786500 BGG786500:BHG786500 BQC786500:BRC786500 BZY786500:CAY786500 CJU786500:CKU786500 CTQ786500:CUQ786500 DDM786500:DEM786500 DNI786500:DOI786500 DXE786500:DYE786500 EHA786500:EIA786500 EQW786500:ERW786500 FAS786500:FBS786500 FKO786500:FLO786500 FUK786500:FVK786500 GEG786500:GFG786500 GOC786500:GPC786500 GXY786500:GYY786500 HHU786500:HIU786500 HRQ786500:HSQ786500 IBM786500:ICM786500 ILI786500:IMI786500 IVE786500:IWE786500 JFA786500:JGA786500 JOW786500:JPW786500 JYS786500:JZS786500 KIO786500:KJO786500 KSK786500:KTK786500 LCG786500:LDG786500 LMC786500:LNC786500 LVY786500:LWY786500 MFU786500:MGU786500 MPQ786500:MQQ786500 MZM786500:NAM786500 NJI786500:NKI786500 NTE786500:NUE786500 ODA786500:OEA786500 OMW786500:ONW786500 OWS786500:OXS786500 PGO786500:PHO786500 PQK786500:PRK786500 QAG786500:QBG786500 QKC786500:QLC786500 QTY786500:QUY786500 RDU786500:REU786500 RNQ786500:ROQ786500 RXM786500:RYM786500 SHI786500:SII786500 SRE786500:SSE786500 TBA786500:TCA786500 TKW786500:TLW786500 TUS786500:TVS786500 UEO786500:UFO786500 UOK786500:UPK786500 UYG786500:UZG786500 VIC786500:VJC786500 VRY786500:VSY786500 WBU786500:WCU786500 WLQ786500:WMQ786500 WVM786500:WWM786500 JA852036:KA852036 SW852036:TW852036 ACS852036:ADS852036 AMO852036:ANO852036 AWK852036:AXK852036 BGG852036:BHG852036 BQC852036:BRC852036 BZY852036:CAY852036 CJU852036:CKU852036 CTQ852036:CUQ852036 DDM852036:DEM852036 DNI852036:DOI852036 DXE852036:DYE852036 EHA852036:EIA852036 EQW852036:ERW852036 FAS852036:FBS852036 FKO852036:FLO852036 FUK852036:FVK852036 GEG852036:GFG852036 GOC852036:GPC852036 GXY852036:GYY852036 HHU852036:HIU852036 HRQ852036:HSQ852036 IBM852036:ICM852036 ILI852036:IMI852036 IVE852036:IWE852036 JFA852036:JGA852036 JOW852036:JPW852036 JYS852036:JZS852036 KIO852036:KJO852036 KSK852036:KTK852036 LCG852036:LDG852036 LMC852036:LNC852036 LVY852036:LWY852036 MFU852036:MGU852036 MPQ852036:MQQ852036 MZM852036:NAM852036 NJI852036:NKI852036 NTE852036:NUE852036 ODA852036:OEA852036 OMW852036:ONW852036 OWS852036:OXS852036 PGO852036:PHO852036 PQK852036:PRK852036 QAG852036:QBG852036 QKC852036:QLC852036 QTY852036:QUY852036 RDU852036:REU852036 RNQ852036:ROQ852036 RXM852036:RYM852036 SHI852036:SII852036 SRE852036:SSE852036 TBA852036:TCA852036 TKW852036:TLW852036 TUS852036:TVS852036 UEO852036:UFO852036 UOK852036:UPK852036 UYG852036:UZG852036 VIC852036:VJC852036 VRY852036:VSY852036 WBU852036:WCU852036 WLQ852036:WMQ852036 WVM852036:WWM852036 JA917572:KA917572 SW917572:TW917572 ACS917572:ADS917572 AMO917572:ANO917572 AWK917572:AXK917572 BGG917572:BHG917572 BQC917572:BRC917572 BZY917572:CAY917572 CJU917572:CKU917572 CTQ917572:CUQ917572 DDM917572:DEM917572 DNI917572:DOI917572 DXE917572:DYE917572 EHA917572:EIA917572 EQW917572:ERW917572 FAS917572:FBS917572 FKO917572:FLO917572 FUK917572:FVK917572 GEG917572:GFG917572 GOC917572:GPC917572 GXY917572:GYY917572 HHU917572:HIU917572 HRQ917572:HSQ917572 IBM917572:ICM917572 ILI917572:IMI917572 IVE917572:IWE917572 JFA917572:JGA917572 JOW917572:JPW917572 JYS917572:JZS917572 KIO917572:KJO917572 KSK917572:KTK917572 LCG917572:LDG917572 LMC917572:LNC917572 LVY917572:LWY917572 MFU917572:MGU917572 MPQ917572:MQQ917572 MZM917572:NAM917572 NJI917572:NKI917572 NTE917572:NUE917572 ODA917572:OEA917572 OMW917572:ONW917572 OWS917572:OXS917572 PGO917572:PHO917572 PQK917572:PRK917572 QAG917572:QBG917572 QKC917572:QLC917572 QTY917572:QUY917572 RDU917572:REU917572 RNQ917572:ROQ917572 RXM917572:RYM917572 SHI917572:SII917572 SRE917572:SSE917572 TBA917572:TCA917572 TKW917572:TLW917572 TUS917572:TVS917572 UEO917572:UFO917572 UOK917572:UPK917572 UYG917572:UZG917572 VIC917572:VJC917572 VRY917572:VSY917572 WBU917572:WCU917572 WLQ917572:WMQ917572 WVM917572:WWM917572 JA983108:KA983108 SW983108:TW983108 ACS983108:ADS983108 AMO983108:ANO983108 AWK983108:AXK983108 BGG983108:BHG983108 BQC983108:BRC983108 BZY983108:CAY983108 CJU983108:CKU983108 CTQ983108:CUQ983108 DDM983108:DEM983108 DNI983108:DOI983108 DXE983108:DYE983108 EHA983108:EIA983108 EQW983108:ERW983108 FAS983108:FBS983108 FKO983108:FLO983108 FUK983108:FVK983108 GEG983108:GFG983108 GOC983108:GPC983108 GXY983108:GYY983108 HHU983108:HIU983108 HRQ983108:HSQ983108 IBM983108:ICM983108 ILI983108:IMI983108 IVE983108:IWE983108 JFA983108:JGA983108 JOW983108:JPW983108 JYS983108:JZS983108 KIO983108:KJO983108 KSK983108:KTK983108 LCG983108:LDG983108 LMC983108:LNC983108 LVY983108:LWY983108 MFU983108:MGU983108 MPQ983108:MQQ983108 MZM983108:NAM983108 NJI983108:NKI983108 NTE983108:NUE983108 ODA983108:OEA983108 OMW983108:ONW983108 OWS983108:OXS983108 PGO983108:PHO983108 PQK983108:PRK983108 QAG983108:QBG983108 QKC983108:QLC983108 QTY983108:QUY983108 RDU983108:REU983108 RNQ983108:ROQ983108 RXM983108:RYM983108 SHI983108:SII983108 SRE983108:SSE983108 TBA983108:TCA983108 TKW983108:TLW983108 TUS983108:TVS983108 UEO983108:UFO983108 UOK983108:UPK983108 UYG983108:UZG983108 VIC983108:VJC983108 VRY983108:VSY983108 WBU983108:WCU983108 WLQ983108:WMQ983108 WVM983108:WWM983108 P4:P11 JM4:JM11 TI4:TI11 ADE4:ADE11 ANA4:ANA11 AWW4:AWW11 BGS4:BGS11 BQO4:BQO11 CAK4:CAK11 CKG4:CKG11 CUC4:CUC11 DDY4:DDY11 DNU4:DNU11 DXQ4:DXQ11 EHM4:EHM11 ERI4:ERI11 FBE4:FBE11 FLA4:FLA11 FUW4:FUW11 GES4:GES11 GOO4:GOO11 GYK4:GYK11 HIG4:HIG11 HSC4:HSC11 IBY4:IBY11 ILU4:ILU11 IVQ4:IVQ11 JFM4:JFM11 JPI4:JPI11 JZE4:JZE11 KJA4:KJA11 KSW4:KSW11 LCS4:LCS11 LMO4:LMO11 LWK4:LWK11 MGG4:MGG11 MQC4:MQC11 MZY4:MZY11 NJU4:NJU11 NTQ4:NTQ11 ODM4:ODM11 ONI4:ONI11 OXE4:OXE11 PHA4:PHA11 PQW4:PQW11 QAS4:QAS11 QKO4:QKO11 QUK4:QUK11 REG4:REG11 ROC4:ROC11 RXY4:RXY11 SHU4:SHU11 SRQ4:SRQ11 TBM4:TBM11 TLI4:TLI11 TVE4:TVE11 UFA4:UFA11 UOW4:UOW11 UYS4:UYS11 VIO4:VIO11 VSK4:VSK11 WCG4:WCG11 WMC4:WMC11 WVY4:WVY11 P65630:P65635 JM65606:JM65611 TI65606:TI65611 ADE65606:ADE65611 ANA65606:ANA65611 AWW65606:AWW65611 BGS65606:BGS65611 BQO65606:BQO65611 CAK65606:CAK65611 CKG65606:CKG65611 CUC65606:CUC65611 DDY65606:DDY65611 DNU65606:DNU65611 DXQ65606:DXQ65611 EHM65606:EHM65611 ERI65606:ERI65611 FBE65606:FBE65611 FLA65606:FLA65611 FUW65606:FUW65611 GES65606:GES65611 GOO65606:GOO65611 GYK65606:GYK65611 HIG65606:HIG65611 HSC65606:HSC65611 IBY65606:IBY65611 ILU65606:ILU65611 IVQ65606:IVQ65611 JFM65606:JFM65611 JPI65606:JPI65611 JZE65606:JZE65611 KJA65606:KJA65611 KSW65606:KSW65611 LCS65606:LCS65611 LMO65606:LMO65611 LWK65606:LWK65611 MGG65606:MGG65611 MQC65606:MQC65611 MZY65606:MZY65611 NJU65606:NJU65611 NTQ65606:NTQ65611 ODM65606:ODM65611 ONI65606:ONI65611 OXE65606:OXE65611 PHA65606:PHA65611 PQW65606:PQW65611 QAS65606:QAS65611 QKO65606:QKO65611 QUK65606:QUK65611 REG65606:REG65611 ROC65606:ROC65611 RXY65606:RXY65611 SHU65606:SHU65611 SRQ65606:SRQ65611 TBM65606:TBM65611 TLI65606:TLI65611 TVE65606:TVE65611 UFA65606:UFA65611 UOW65606:UOW65611 UYS65606:UYS65611 VIO65606:VIO65611 VSK65606:VSK65611 WCG65606:WCG65611 WMC65606:WMC65611 WVY65606:WVY65611 P131166:P131171 JM131142:JM131147 TI131142:TI131147 ADE131142:ADE131147 ANA131142:ANA131147 AWW131142:AWW131147 BGS131142:BGS131147 BQO131142:BQO131147 CAK131142:CAK131147 CKG131142:CKG131147 CUC131142:CUC131147 DDY131142:DDY131147 DNU131142:DNU131147 DXQ131142:DXQ131147 EHM131142:EHM131147 ERI131142:ERI131147 FBE131142:FBE131147 FLA131142:FLA131147 FUW131142:FUW131147 GES131142:GES131147 GOO131142:GOO131147 GYK131142:GYK131147 HIG131142:HIG131147 HSC131142:HSC131147 IBY131142:IBY131147 ILU131142:ILU131147 IVQ131142:IVQ131147 JFM131142:JFM131147 JPI131142:JPI131147 JZE131142:JZE131147 KJA131142:KJA131147 KSW131142:KSW131147 LCS131142:LCS131147 LMO131142:LMO131147 LWK131142:LWK131147 MGG131142:MGG131147 MQC131142:MQC131147 MZY131142:MZY131147 NJU131142:NJU131147 NTQ131142:NTQ131147 ODM131142:ODM131147 ONI131142:ONI131147 OXE131142:OXE131147 PHA131142:PHA131147 PQW131142:PQW131147 QAS131142:QAS131147 QKO131142:QKO131147 QUK131142:QUK131147 REG131142:REG131147 ROC131142:ROC131147 RXY131142:RXY131147 SHU131142:SHU131147 SRQ131142:SRQ131147 TBM131142:TBM131147 TLI131142:TLI131147 TVE131142:TVE131147 UFA131142:UFA131147 UOW131142:UOW131147 UYS131142:UYS131147 VIO131142:VIO131147 VSK131142:VSK131147 WCG131142:WCG131147 WMC131142:WMC131147 WVY131142:WVY131147 P196702:P196707 JM196678:JM196683 TI196678:TI196683 ADE196678:ADE196683 ANA196678:ANA196683 AWW196678:AWW196683 BGS196678:BGS196683 BQO196678:BQO196683 CAK196678:CAK196683 CKG196678:CKG196683 CUC196678:CUC196683 DDY196678:DDY196683 DNU196678:DNU196683 DXQ196678:DXQ196683 EHM196678:EHM196683 ERI196678:ERI196683 FBE196678:FBE196683 FLA196678:FLA196683 FUW196678:FUW196683 GES196678:GES196683 GOO196678:GOO196683 GYK196678:GYK196683 HIG196678:HIG196683 HSC196678:HSC196683 IBY196678:IBY196683 ILU196678:ILU196683 IVQ196678:IVQ196683 JFM196678:JFM196683 JPI196678:JPI196683 JZE196678:JZE196683 KJA196678:KJA196683 KSW196678:KSW196683 LCS196678:LCS196683 LMO196678:LMO196683 LWK196678:LWK196683 MGG196678:MGG196683 MQC196678:MQC196683 MZY196678:MZY196683 NJU196678:NJU196683 NTQ196678:NTQ196683 ODM196678:ODM196683 ONI196678:ONI196683 OXE196678:OXE196683 PHA196678:PHA196683 PQW196678:PQW196683 QAS196678:QAS196683 QKO196678:QKO196683 QUK196678:QUK196683 REG196678:REG196683 ROC196678:ROC196683 RXY196678:RXY196683 SHU196678:SHU196683 SRQ196678:SRQ196683 TBM196678:TBM196683 TLI196678:TLI196683 TVE196678:TVE196683 UFA196678:UFA196683 UOW196678:UOW196683 UYS196678:UYS196683 VIO196678:VIO196683 VSK196678:VSK196683 WCG196678:WCG196683 WMC196678:WMC196683 WVY196678:WVY196683 P262238:P262243 JM262214:JM262219 TI262214:TI262219 ADE262214:ADE262219 ANA262214:ANA262219 AWW262214:AWW262219 BGS262214:BGS262219 BQO262214:BQO262219 CAK262214:CAK262219 CKG262214:CKG262219 CUC262214:CUC262219 DDY262214:DDY262219 DNU262214:DNU262219 DXQ262214:DXQ262219 EHM262214:EHM262219 ERI262214:ERI262219 FBE262214:FBE262219 FLA262214:FLA262219 FUW262214:FUW262219 GES262214:GES262219 GOO262214:GOO262219 GYK262214:GYK262219 HIG262214:HIG262219 HSC262214:HSC262219 IBY262214:IBY262219 ILU262214:ILU262219 IVQ262214:IVQ262219 JFM262214:JFM262219 JPI262214:JPI262219 JZE262214:JZE262219 KJA262214:KJA262219 KSW262214:KSW262219 LCS262214:LCS262219 LMO262214:LMO262219 LWK262214:LWK262219 MGG262214:MGG262219 MQC262214:MQC262219 MZY262214:MZY262219 NJU262214:NJU262219 NTQ262214:NTQ262219 ODM262214:ODM262219 ONI262214:ONI262219 OXE262214:OXE262219 PHA262214:PHA262219 PQW262214:PQW262219 QAS262214:QAS262219 QKO262214:QKO262219 QUK262214:QUK262219 REG262214:REG262219 ROC262214:ROC262219 RXY262214:RXY262219 SHU262214:SHU262219 SRQ262214:SRQ262219 TBM262214:TBM262219 TLI262214:TLI262219 TVE262214:TVE262219 UFA262214:UFA262219 UOW262214:UOW262219 UYS262214:UYS262219 VIO262214:VIO262219 VSK262214:VSK262219 WCG262214:WCG262219 WMC262214:WMC262219 WVY262214:WVY262219 P327774:P327779 JM327750:JM327755 TI327750:TI327755 ADE327750:ADE327755 ANA327750:ANA327755 AWW327750:AWW327755 BGS327750:BGS327755 BQO327750:BQO327755 CAK327750:CAK327755 CKG327750:CKG327755 CUC327750:CUC327755 DDY327750:DDY327755 DNU327750:DNU327755 DXQ327750:DXQ327755 EHM327750:EHM327755 ERI327750:ERI327755 FBE327750:FBE327755 FLA327750:FLA327755 FUW327750:FUW327755 GES327750:GES327755 GOO327750:GOO327755 GYK327750:GYK327755 HIG327750:HIG327755 HSC327750:HSC327755 IBY327750:IBY327755 ILU327750:ILU327755 IVQ327750:IVQ327755 JFM327750:JFM327755 JPI327750:JPI327755 JZE327750:JZE327755 KJA327750:KJA327755 KSW327750:KSW327755 LCS327750:LCS327755 LMO327750:LMO327755 LWK327750:LWK327755 MGG327750:MGG327755 MQC327750:MQC327755 MZY327750:MZY327755 NJU327750:NJU327755 NTQ327750:NTQ327755 ODM327750:ODM327755 ONI327750:ONI327755 OXE327750:OXE327755 PHA327750:PHA327755 PQW327750:PQW327755 QAS327750:QAS327755 QKO327750:QKO327755 QUK327750:QUK327755 REG327750:REG327755 ROC327750:ROC327755 RXY327750:RXY327755 SHU327750:SHU327755 SRQ327750:SRQ327755 TBM327750:TBM327755 TLI327750:TLI327755 TVE327750:TVE327755 UFA327750:UFA327755 UOW327750:UOW327755 UYS327750:UYS327755 VIO327750:VIO327755 VSK327750:VSK327755 WCG327750:WCG327755 WMC327750:WMC327755 WVY327750:WVY327755 P393310:P393315 JM393286:JM393291 TI393286:TI393291 ADE393286:ADE393291 ANA393286:ANA393291 AWW393286:AWW393291 BGS393286:BGS393291 BQO393286:BQO393291 CAK393286:CAK393291 CKG393286:CKG393291 CUC393286:CUC393291 DDY393286:DDY393291 DNU393286:DNU393291 DXQ393286:DXQ393291 EHM393286:EHM393291 ERI393286:ERI393291 FBE393286:FBE393291 FLA393286:FLA393291 FUW393286:FUW393291 GES393286:GES393291 GOO393286:GOO393291 GYK393286:GYK393291 HIG393286:HIG393291 HSC393286:HSC393291 IBY393286:IBY393291 ILU393286:ILU393291 IVQ393286:IVQ393291 JFM393286:JFM393291 JPI393286:JPI393291 JZE393286:JZE393291 KJA393286:KJA393291 KSW393286:KSW393291 LCS393286:LCS393291 LMO393286:LMO393291 LWK393286:LWK393291 MGG393286:MGG393291 MQC393286:MQC393291 MZY393286:MZY393291 NJU393286:NJU393291 NTQ393286:NTQ393291 ODM393286:ODM393291 ONI393286:ONI393291 OXE393286:OXE393291 PHA393286:PHA393291 PQW393286:PQW393291 QAS393286:QAS393291 QKO393286:QKO393291 QUK393286:QUK393291 REG393286:REG393291 ROC393286:ROC393291 RXY393286:RXY393291 SHU393286:SHU393291 SRQ393286:SRQ393291 TBM393286:TBM393291 TLI393286:TLI393291 TVE393286:TVE393291 UFA393286:UFA393291 UOW393286:UOW393291 UYS393286:UYS393291 VIO393286:VIO393291 VSK393286:VSK393291 WCG393286:WCG393291 WMC393286:WMC393291 WVY393286:WVY393291 P458846:P458851 JM458822:JM458827 TI458822:TI458827 ADE458822:ADE458827 ANA458822:ANA458827 AWW458822:AWW458827 BGS458822:BGS458827 BQO458822:BQO458827 CAK458822:CAK458827 CKG458822:CKG458827 CUC458822:CUC458827 DDY458822:DDY458827 DNU458822:DNU458827 DXQ458822:DXQ458827 EHM458822:EHM458827 ERI458822:ERI458827 FBE458822:FBE458827 FLA458822:FLA458827 FUW458822:FUW458827 GES458822:GES458827 GOO458822:GOO458827 GYK458822:GYK458827 HIG458822:HIG458827 HSC458822:HSC458827 IBY458822:IBY458827 ILU458822:ILU458827 IVQ458822:IVQ458827 JFM458822:JFM458827 JPI458822:JPI458827 JZE458822:JZE458827 KJA458822:KJA458827 KSW458822:KSW458827 LCS458822:LCS458827 LMO458822:LMO458827 LWK458822:LWK458827 MGG458822:MGG458827 MQC458822:MQC458827 MZY458822:MZY458827 NJU458822:NJU458827 NTQ458822:NTQ458827 ODM458822:ODM458827 ONI458822:ONI458827 OXE458822:OXE458827 PHA458822:PHA458827 PQW458822:PQW458827 QAS458822:QAS458827 QKO458822:QKO458827 QUK458822:QUK458827 REG458822:REG458827 ROC458822:ROC458827 RXY458822:RXY458827 SHU458822:SHU458827 SRQ458822:SRQ458827 TBM458822:TBM458827 TLI458822:TLI458827 TVE458822:TVE458827 UFA458822:UFA458827 UOW458822:UOW458827 UYS458822:UYS458827 VIO458822:VIO458827 VSK458822:VSK458827 WCG458822:WCG458827 WMC458822:WMC458827 WVY458822:WVY458827 P524382:P524387 JM524358:JM524363 TI524358:TI524363 ADE524358:ADE524363 ANA524358:ANA524363 AWW524358:AWW524363 BGS524358:BGS524363 BQO524358:BQO524363 CAK524358:CAK524363 CKG524358:CKG524363 CUC524358:CUC524363 DDY524358:DDY524363 DNU524358:DNU524363 DXQ524358:DXQ524363 EHM524358:EHM524363 ERI524358:ERI524363 FBE524358:FBE524363 FLA524358:FLA524363 FUW524358:FUW524363 GES524358:GES524363 GOO524358:GOO524363 GYK524358:GYK524363 HIG524358:HIG524363 HSC524358:HSC524363 IBY524358:IBY524363 ILU524358:ILU524363 IVQ524358:IVQ524363 JFM524358:JFM524363 JPI524358:JPI524363 JZE524358:JZE524363 KJA524358:KJA524363 KSW524358:KSW524363 LCS524358:LCS524363 LMO524358:LMO524363 LWK524358:LWK524363 MGG524358:MGG524363 MQC524358:MQC524363 MZY524358:MZY524363 NJU524358:NJU524363 NTQ524358:NTQ524363 ODM524358:ODM524363 ONI524358:ONI524363 OXE524358:OXE524363 PHA524358:PHA524363 PQW524358:PQW524363 QAS524358:QAS524363 QKO524358:QKO524363 QUK524358:QUK524363 REG524358:REG524363 ROC524358:ROC524363 RXY524358:RXY524363 SHU524358:SHU524363 SRQ524358:SRQ524363 TBM524358:TBM524363 TLI524358:TLI524363 TVE524358:TVE524363 UFA524358:UFA524363 UOW524358:UOW524363 UYS524358:UYS524363 VIO524358:VIO524363 VSK524358:VSK524363 WCG524358:WCG524363 WMC524358:WMC524363 WVY524358:WVY524363 P589918:P589923 JM589894:JM589899 TI589894:TI589899 ADE589894:ADE589899 ANA589894:ANA589899 AWW589894:AWW589899 BGS589894:BGS589899 BQO589894:BQO589899 CAK589894:CAK589899 CKG589894:CKG589899 CUC589894:CUC589899 DDY589894:DDY589899 DNU589894:DNU589899 DXQ589894:DXQ589899 EHM589894:EHM589899 ERI589894:ERI589899 FBE589894:FBE589899 FLA589894:FLA589899 FUW589894:FUW589899 GES589894:GES589899 GOO589894:GOO589899 GYK589894:GYK589899 HIG589894:HIG589899 HSC589894:HSC589899 IBY589894:IBY589899 ILU589894:ILU589899 IVQ589894:IVQ589899 JFM589894:JFM589899 JPI589894:JPI589899 JZE589894:JZE589899 KJA589894:KJA589899 KSW589894:KSW589899 LCS589894:LCS589899 LMO589894:LMO589899 LWK589894:LWK589899 MGG589894:MGG589899 MQC589894:MQC589899 MZY589894:MZY589899 NJU589894:NJU589899 NTQ589894:NTQ589899 ODM589894:ODM589899 ONI589894:ONI589899 OXE589894:OXE589899 PHA589894:PHA589899 PQW589894:PQW589899 QAS589894:QAS589899 QKO589894:QKO589899 QUK589894:QUK589899 REG589894:REG589899 ROC589894:ROC589899 RXY589894:RXY589899 SHU589894:SHU589899 SRQ589894:SRQ589899 TBM589894:TBM589899 TLI589894:TLI589899 TVE589894:TVE589899 UFA589894:UFA589899 UOW589894:UOW589899 UYS589894:UYS589899 VIO589894:VIO589899 VSK589894:VSK589899 WCG589894:WCG589899 WMC589894:WMC589899 WVY589894:WVY589899 P655454:P655459 JM655430:JM655435 TI655430:TI655435 ADE655430:ADE655435 ANA655430:ANA655435 AWW655430:AWW655435 BGS655430:BGS655435 BQO655430:BQO655435 CAK655430:CAK655435 CKG655430:CKG655435 CUC655430:CUC655435 DDY655430:DDY655435 DNU655430:DNU655435 DXQ655430:DXQ655435 EHM655430:EHM655435 ERI655430:ERI655435 FBE655430:FBE655435 FLA655430:FLA655435 FUW655430:FUW655435 GES655430:GES655435 GOO655430:GOO655435 GYK655430:GYK655435 HIG655430:HIG655435 HSC655430:HSC655435 IBY655430:IBY655435 ILU655430:ILU655435 IVQ655430:IVQ655435 JFM655430:JFM655435 JPI655430:JPI655435 JZE655430:JZE655435 KJA655430:KJA655435 KSW655430:KSW655435 LCS655430:LCS655435 LMO655430:LMO655435 LWK655430:LWK655435 MGG655430:MGG655435 MQC655430:MQC655435 MZY655430:MZY655435 NJU655430:NJU655435 NTQ655430:NTQ655435 ODM655430:ODM655435 ONI655430:ONI655435 OXE655430:OXE655435 PHA655430:PHA655435 PQW655430:PQW655435 QAS655430:QAS655435 QKO655430:QKO655435 QUK655430:QUK655435 REG655430:REG655435 ROC655430:ROC655435 RXY655430:RXY655435 SHU655430:SHU655435 SRQ655430:SRQ655435 TBM655430:TBM655435 TLI655430:TLI655435 TVE655430:TVE655435 UFA655430:UFA655435 UOW655430:UOW655435 UYS655430:UYS655435 VIO655430:VIO655435 VSK655430:VSK655435 WCG655430:WCG655435 WMC655430:WMC655435 WVY655430:WVY655435 P720990:P720995 JM720966:JM720971 TI720966:TI720971 ADE720966:ADE720971 ANA720966:ANA720971 AWW720966:AWW720971 BGS720966:BGS720971 BQO720966:BQO720971 CAK720966:CAK720971 CKG720966:CKG720971 CUC720966:CUC720971 DDY720966:DDY720971 DNU720966:DNU720971 DXQ720966:DXQ720971 EHM720966:EHM720971 ERI720966:ERI720971 FBE720966:FBE720971 FLA720966:FLA720971 FUW720966:FUW720971 GES720966:GES720971 GOO720966:GOO720971 GYK720966:GYK720971 HIG720966:HIG720971 HSC720966:HSC720971 IBY720966:IBY720971 ILU720966:ILU720971 IVQ720966:IVQ720971 JFM720966:JFM720971 JPI720966:JPI720971 JZE720966:JZE720971 KJA720966:KJA720971 KSW720966:KSW720971 LCS720966:LCS720971 LMO720966:LMO720971 LWK720966:LWK720971 MGG720966:MGG720971 MQC720966:MQC720971 MZY720966:MZY720971 NJU720966:NJU720971 NTQ720966:NTQ720971 ODM720966:ODM720971 ONI720966:ONI720971 OXE720966:OXE720971 PHA720966:PHA720971 PQW720966:PQW720971 QAS720966:QAS720971 QKO720966:QKO720971 QUK720966:QUK720971 REG720966:REG720971 ROC720966:ROC720971 RXY720966:RXY720971 SHU720966:SHU720971 SRQ720966:SRQ720971 TBM720966:TBM720971 TLI720966:TLI720971 TVE720966:TVE720971 UFA720966:UFA720971 UOW720966:UOW720971 UYS720966:UYS720971 VIO720966:VIO720971 VSK720966:VSK720971 WCG720966:WCG720971 WMC720966:WMC720971 WVY720966:WVY720971 P786526:P786531 JM786502:JM786507 TI786502:TI786507 ADE786502:ADE786507 ANA786502:ANA786507 AWW786502:AWW786507 BGS786502:BGS786507 BQO786502:BQO786507 CAK786502:CAK786507 CKG786502:CKG786507 CUC786502:CUC786507 DDY786502:DDY786507 DNU786502:DNU786507 DXQ786502:DXQ786507 EHM786502:EHM786507 ERI786502:ERI786507 FBE786502:FBE786507 FLA786502:FLA786507 FUW786502:FUW786507 GES786502:GES786507 GOO786502:GOO786507 GYK786502:GYK786507 HIG786502:HIG786507 HSC786502:HSC786507 IBY786502:IBY786507 ILU786502:ILU786507 IVQ786502:IVQ786507 JFM786502:JFM786507 JPI786502:JPI786507 JZE786502:JZE786507 KJA786502:KJA786507 KSW786502:KSW786507 LCS786502:LCS786507 LMO786502:LMO786507 LWK786502:LWK786507 MGG786502:MGG786507 MQC786502:MQC786507 MZY786502:MZY786507 NJU786502:NJU786507 NTQ786502:NTQ786507 ODM786502:ODM786507 ONI786502:ONI786507 OXE786502:OXE786507 PHA786502:PHA786507 PQW786502:PQW786507 QAS786502:QAS786507 QKO786502:QKO786507 QUK786502:QUK786507 REG786502:REG786507 ROC786502:ROC786507 RXY786502:RXY786507 SHU786502:SHU786507 SRQ786502:SRQ786507 TBM786502:TBM786507 TLI786502:TLI786507 TVE786502:TVE786507 UFA786502:UFA786507 UOW786502:UOW786507 UYS786502:UYS786507 VIO786502:VIO786507 VSK786502:VSK786507 WCG786502:WCG786507 WMC786502:WMC786507 WVY786502:WVY786507 P852062:P852067 JM852038:JM852043 TI852038:TI852043 ADE852038:ADE852043 ANA852038:ANA852043 AWW852038:AWW852043 BGS852038:BGS852043 BQO852038:BQO852043 CAK852038:CAK852043 CKG852038:CKG852043 CUC852038:CUC852043 DDY852038:DDY852043 DNU852038:DNU852043 DXQ852038:DXQ852043 EHM852038:EHM852043 ERI852038:ERI852043 FBE852038:FBE852043 FLA852038:FLA852043 FUW852038:FUW852043 GES852038:GES852043 GOO852038:GOO852043 GYK852038:GYK852043 HIG852038:HIG852043 HSC852038:HSC852043 IBY852038:IBY852043 ILU852038:ILU852043 IVQ852038:IVQ852043 JFM852038:JFM852043 JPI852038:JPI852043 JZE852038:JZE852043 KJA852038:KJA852043 KSW852038:KSW852043 LCS852038:LCS852043 LMO852038:LMO852043 LWK852038:LWK852043 MGG852038:MGG852043 MQC852038:MQC852043 MZY852038:MZY852043 NJU852038:NJU852043 NTQ852038:NTQ852043 ODM852038:ODM852043 ONI852038:ONI852043 OXE852038:OXE852043 PHA852038:PHA852043 PQW852038:PQW852043 QAS852038:QAS852043 QKO852038:QKO852043 QUK852038:QUK852043 REG852038:REG852043 ROC852038:ROC852043 RXY852038:RXY852043 SHU852038:SHU852043 SRQ852038:SRQ852043 TBM852038:TBM852043 TLI852038:TLI852043 TVE852038:TVE852043 UFA852038:UFA852043 UOW852038:UOW852043 UYS852038:UYS852043 VIO852038:VIO852043 VSK852038:VSK852043 WCG852038:WCG852043 WMC852038:WMC852043 WVY852038:WVY852043 P917598:P917603 JM917574:JM917579 TI917574:TI917579 ADE917574:ADE917579 ANA917574:ANA917579 AWW917574:AWW917579 BGS917574:BGS917579 BQO917574:BQO917579 CAK917574:CAK917579 CKG917574:CKG917579 CUC917574:CUC917579 DDY917574:DDY917579 DNU917574:DNU917579 DXQ917574:DXQ917579 EHM917574:EHM917579 ERI917574:ERI917579 FBE917574:FBE917579 FLA917574:FLA917579 FUW917574:FUW917579 GES917574:GES917579 GOO917574:GOO917579 GYK917574:GYK917579 HIG917574:HIG917579 HSC917574:HSC917579 IBY917574:IBY917579 ILU917574:ILU917579 IVQ917574:IVQ917579 JFM917574:JFM917579 JPI917574:JPI917579 JZE917574:JZE917579 KJA917574:KJA917579 KSW917574:KSW917579 LCS917574:LCS917579 LMO917574:LMO917579 LWK917574:LWK917579 MGG917574:MGG917579 MQC917574:MQC917579 MZY917574:MZY917579 NJU917574:NJU917579 NTQ917574:NTQ917579 ODM917574:ODM917579 ONI917574:ONI917579 OXE917574:OXE917579 PHA917574:PHA917579 PQW917574:PQW917579 QAS917574:QAS917579 QKO917574:QKO917579 QUK917574:QUK917579 REG917574:REG917579 ROC917574:ROC917579 RXY917574:RXY917579 SHU917574:SHU917579 SRQ917574:SRQ917579 TBM917574:TBM917579 TLI917574:TLI917579 TVE917574:TVE917579 UFA917574:UFA917579 UOW917574:UOW917579 UYS917574:UYS917579 VIO917574:VIO917579 VSK917574:VSK917579 WCG917574:WCG917579 WMC917574:WMC917579 WVY917574:WVY917579 P983134:P983139 JM983110:JM983115 TI983110:TI983115 ADE983110:ADE983115 ANA983110:ANA983115 AWW983110:AWW983115 BGS983110:BGS983115 BQO983110:BQO983115 CAK983110:CAK983115 CKG983110:CKG983115 CUC983110:CUC983115 DDY983110:DDY983115 DNU983110:DNU983115 DXQ983110:DXQ983115 EHM983110:EHM983115 ERI983110:ERI983115 FBE983110:FBE983115 FLA983110:FLA983115 FUW983110:FUW983115 GES983110:GES983115 GOO983110:GOO983115 GYK983110:GYK983115 HIG983110:HIG983115 HSC983110:HSC983115 IBY983110:IBY983115 ILU983110:ILU983115 IVQ983110:IVQ983115 JFM983110:JFM983115 JPI983110:JPI983115 JZE983110:JZE983115 KJA983110:KJA983115 KSW983110:KSW983115 LCS983110:LCS983115 LMO983110:LMO983115 LWK983110:LWK983115 MGG983110:MGG983115 MQC983110:MQC983115 MZY983110:MZY983115 NJU983110:NJU983115 NTQ983110:NTQ983115 ODM983110:ODM983115 ONI983110:ONI983115 OXE983110:OXE983115 PHA983110:PHA983115 PQW983110:PQW983115 QAS983110:QAS983115 QKO983110:QKO983115 QUK983110:QUK983115 REG983110:REG983115 ROC983110:ROC983115 RXY983110:RXY983115 SHU983110:SHU983115 SRQ983110:SRQ983115 TBM983110:TBM983115 TLI983110:TLI983115 TVE983110:TVE983115 UFA983110:UFA983115 UOW983110:UOW983115 UYS983110:UYS983115 VIO983110:VIO983115 VSK983110:VSK983115 WCG983110:WCG983115 WMC983110:WMC983115 WVY983110:WVY983115 JA13:JZ13 SW13:TV13 ACS13:ADR13 AMO13:ANN13 AWK13:AXJ13 BGG13:BHF13 BQC13:BRB13 BZY13:CAX13 CJU13:CKT13 CTQ13:CUP13 DDM13:DEL13 DNI13:DOH13 DXE13:DYD13 EHA13:EHZ13 EQW13:ERV13 FAS13:FBR13 FKO13:FLN13 FUK13:FVJ13 GEG13:GFF13 GOC13:GPB13 GXY13:GYX13 HHU13:HIT13 HRQ13:HSP13 IBM13:ICL13 ILI13:IMH13 IVE13:IWD13 JFA13:JFZ13 JOW13:JPV13 JYS13:JZR13 KIO13:KJN13 KSK13:KTJ13 LCG13:LDF13 LMC13:LNB13 LVY13:LWX13 MFU13:MGT13 MPQ13:MQP13 MZM13:NAL13 NJI13:NKH13 NTE13:NUD13 ODA13:ODZ13 OMW13:ONV13 OWS13:OXR13 PGO13:PHN13 PQK13:PRJ13 QAG13:QBF13 QKC13:QLB13 QTY13:QUX13 RDU13:RET13 RNQ13:ROP13 RXM13:RYL13 SHI13:SIH13 SRE13:SSD13 TBA13:TBZ13 TKW13:TLV13 TUS13:TVR13 UEO13:UFN13 UOK13:UPJ13 UYG13:UZF13 VIC13:VJB13 VRY13:VSX13 WBU13:WCT13 WLQ13:WMP13 WVM13:WWL13 D65637:AD65637 JA65613:JZ65613 SW65613:TV65613 ACS65613:ADR65613 AMO65613:ANN65613 AWK65613:AXJ65613 BGG65613:BHF65613 BQC65613:BRB65613 BZY65613:CAX65613 CJU65613:CKT65613 CTQ65613:CUP65613 DDM65613:DEL65613 DNI65613:DOH65613 DXE65613:DYD65613 EHA65613:EHZ65613 EQW65613:ERV65613 FAS65613:FBR65613 FKO65613:FLN65613 FUK65613:FVJ65613 GEG65613:GFF65613 GOC65613:GPB65613 GXY65613:GYX65613 HHU65613:HIT65613 HRQ65613:HSP65613 IBM65613:ICL65613 ILI65613:IMH65613 IVE65613:IWD65613 JFA65613:JFZ65613 JOW65613:JPV65613 JYS65613:JZR65613 KIO65613:KJN65613 KSK65613:KTJ65613 LCG65613:LDF65613 LMC65613:LNB65613 LVY65613:LWX65613 MFU65613:MGT65613 MPQ65613:MQP65613 MZM65613:NAL65613 NJI65613:NKH65613 NTE65613:NUD65613 ODA65613:ODZ65613 OMW65613:ONV65613 OWS65613:OXR65613 PGO65613:PHN65613 PQK65613:PRJ65613 QAG65613:QBF65613 QKC65613:QLB65613 QTY65613:QUX65613 RDU65613:RET65613 RNQ65613:ROP65613 RXM65613:RYL65613 SHI65613:SIH65613 SRE65613:SSD65613 TBA65613:TBZ65613 TKW65613:TLV65613 TUS65613:TVR65613 UEO65613:UFN65613 UOK65613:UPJ65613 UYG65613:UZF65613 VIC65613:VJB65613 VRY65613:VSX65613 WBU65613:WCT65613 WLQ65613:WMP65613 WVM65613:WWL65613 D131173:AD131173 JA131149:JZ131149 SW131149:TV131149 ACS131149:ADR131149 AMO131149:ANN131149 AWK131149:AXJ131149 BGG131149:BHF131149 BQC131149:BRB131149 BZY131149:CAX131149 CJU131149:CKT131149 CTQ131149:CUP131149 DDM131149:DEL131149 DNI131149:DOH131149 DXE131149:DYD131149 EHA131149:EHZ131149 EQW131149:ERV131149 FAS131149:FBR131149 FKO131149:FLN131149 FUK131149:FVJ131149 GEG131149:GFF131149 GOC131149:GPB131149 GXY131149:GYX131149 HHU131149:HIT131149 HRQ131149:HSP131149 IBM131149:ICL131149 ILI131149:IMH131149 IVE131149:IWD131149 JFA131149:JFZ131149 JOW131149:JPV131149 JYS131149:JZR131149 KIO131149:KJN131149 KSK131149:KTJ131149 LCG131149:LDF131149 LMC131149:LNB131149 LVY131149:LWX131149 MFU131149:MGT131149 MPQ131149:MQP131149 MZM131149:NAL131149 NJI131149:NKH131149 NTE131149:NUD131149 ODA131149:ODZ131149 OMW131149:ONV131149 OWS131149:OXR131149 PGO131149:PHN131149 PQK131149:PRJ131149 QAG131149:QBF131149 QKC131149:QLB131149 QTY131149:QUX131149 RDU131149:RET131149 RNQ131149:ROP131149 RXM131149:RYL131149 SHI131149:SIH131149 SRE131149:SSD131149 TBA131149:TBZ131149 TKW131149:TLV131149 TUS131149:TVR131149 UEO131149:UFN131149 UOK131149:UPJ131149 UYG131149:UZF131149 VIC131149:VJB131149 VRY131149:VSX131149 WBU131149:WCT131149 WLQ131149:WMP131149 WVM131149:WWL131149 D196709:AD196709 JA196685:JZ196685 SW196685:TV196685 ACS196685:ADR196685 AMO196685:ANN196685 AWK196685:AXJ196685 BGG196685:BHF196685 BQC196685:BRB196685 BZY196685:CAX196685 CJU196685:CKT196685 CTQ196685:CUP196685 DDM196685:DEL196685 DNI196685:DOH196685 DXE196685:DYD196685 EHA196685:EHZ196685 EQW196685:ERV196685 FAS196685:FBR196685 FKO196685:FLN196685 FUK196685:FVJ196685 GEG196685:GFF196685 GOC196685:GPB196685 GXY196685:GYX196685 HHU196685:HIT196685 HRQ196685:HSP196685 IBM196685:ICL196685 ILI196685:IMH196685 IVE196685:IWD196685 JFA196685:JFZ196685 JOW196685:JPV196685 JYS196685:JZR196685 KIO196685:KJN196685 KSK196685:KTJ196685 LCG196685:LDF196685 LMC196685:LNB196685 LVY196685:LWX196685 MFU196685:MGT196685 MPQ196685:MQP196685 MZM196685:NAL196685 NJI196685:NKH196685 NTE196685:NUD196685 ODA196685:ODZ196685 OMW196685:ONV196685 OWS196685:OXR196685 PGO196685:PHN196685 PQK196685:PRJ196685 QAG196685:QBF196685 QKC196685:QLB196685 QTY196685:QUX196685 RDU196685:RET196685 RNQ196685:ROP196685 RXM196685:RYL196685 SHI196685:SIH196685 SRE196685:SSD196685 TBA196685:TBZ196685 TKW196685:TLV196685 TUS196685:TVR196685 UEO196685:UFN196685 UOK196685:UPJ196685 UYG196685:UZF196685 VIC196685:VJB196685 VRY196685:VSX196685 WBU196685:WCT196685 WLQ196685:WMP196685 WVM196685:WWL196685 D262245:AD262245 JA262221:JZ262221 SW262221:TV262221 ACS262221:ADR262221 AMO262221:ANN262221 AWK262221:AXJ262221 BGG262221:BHF262221 BQC262221:BRB262221 BZY262221:CAX262221 CJU262221:CKT262221 CTQ262221:CUP262221 DDM262221:DEL262221 DNI262221:DOH262221 DXE262221:DYD262221 EHA262221:EHZ262221 EQW262221:ERV262221 FAS262221:FBR262221 FKO262221:FLN262221 FUK262221:FVJ262221 GEG262221:GFF262221 GOC262221:GPB262221 GXY262221:GYX262221 HHU262221:HIT262221 HRQ262221:HSP262221 IBM262221:ICL262221 ILI262221:IMH262221 IVE262221:IWD262221 JFA262221:JFZ262221 JOW262221:JPV262221 JYS262221:JZR262221 KIO262221:KJN262221 KSK262221:KTJ262221 LCG262221:LDF262221 LMC262221:LNB262221 LVY262221:LWX262221 MFU262221:MGT262221 MPQ262221:MQP262221 MZM262221:NAL262221 NJI262221:NKH262221 NTE262221:NUD262221 ODA262221:ODZ262221 OMW262221:ONV262221 OWS262221:OXR262221 PGO262221:PHN262221 PQK262221:PRJ262221 QAG262221:QBF262221 QKC262221:QLB262221 QTY262221:QUX262221 RDU262221:RET262221 RNQ262221:ROP262221 RXM262221:RYL262221 SHI262221:SIH262221 SRE262221:SSD262221 TBA262221:TBZ262221 TKW262221:TLV262221 TUS262221:TVR262221 UEO262221:UFN262221 UOK262221:UPJ262221 UYG262221:UZF262221 VIC262221:VJB262221 VRY262221:VSX262221 WBU262221:WCT262221 WLQ262221:WMP262221 WVM262221:WWL262221 D327781:AD327781 JA327757:JZ327757 SW327757:TV327757 ACS327757:ADR327757 AMO327757:ANN327757 AWK327757:AXJ327757 BGG327757:BHF327757 BQC327757:BRB327757 BZY327757:CAX327757 CJU327757:CKT327757 CTQ327757:CUP327757 DDM327757:DEL327757 DNI327757:DOH327757 DXE327757:DYD327757 EHA327757:EHZ327757 EQW327757:ERV327757 FAS327757:FBR327757 FKO327757:FLN327757 FUK327757:FVJ327757 GEG327757:GFF327757 GOC327757:GPB327757 GXY327757:GYX327757 HHU327757:HIT327757 HRQ327757:HSP327757 IBM327757:ICL327757 ILI327757:IMH327757 IVE327757:IWD327757 JFA327757:JFZ327757 JOW327757:JPV327757 JYS327757:JZR327757 KIO327757:KJN327757 KSK327757:KTJ327757 LCG327757:LDF327757 LMC327757:LNB327757 LVY327757:LWX327757 MFU327757:MGT327757 MPQ327757:MQP327757 MZM327757:NAL327757 NJI327757:NKH327757 NTE327757:NUD327757 ODA327757:ODZ327757 OMW327757:ONV327757 OWS327757:OXR327757 PGO327757:PHN327757 PQK327757:PRJ327757 QAG327757:QBF327757 QKC327757:QLB327757 QTY327757:QUX327757 RDU327757:RET327757 RNQ327757:ROP327757 RXM327757:RYL327757 SHI327757:SIH327757 SRE327757:SSD327757 TBA327757:TBZ327757 TKW327757:TLV327757 TUS327757:TVR327757 UEO327757:UFN327757 UOK327757:UPJ327757 UYG327757:UZF327757 VIC327757:VJB327757 VRY327757:VSX327757 WBU327757:WCT327757 WLQ327757:WMP327757 WVM327757:WWL327757 D393317:AD393317 JA393293:JZ393293 SW393293:TV393293 ACS393293:ADR393293 AMO393293:ANN393293 AWK393293:AXJ393293 BGG393293:BHF393293 BQC393293:BRB393293 BZY393293:CAX393293 CJU393293:CKT393293 CTQ393293:CUP393293 DDM393293:DEL393293 DNI393293:DOH393293 DXE393293:DYD393293 EHA393293:EHZ393293 EQW393293:ERV393293 FAS393293:FBR393293 FKO393293:FLN393293 FUK393293:FVJ393293 GEG393293:GFF393293 GOC393293:GPB393293 GXY393293:GYX393293 HHU393293:HIT393293 HRQ393293:HSP393293 IBM393293:ICL393293 ILI393293:IMH393293 IVE393293:IWD393293 JFA393293:JFZ393293 JOW393293:JPV393293 JYS393293:JZR393293 KIO393293:KJN393293 KSK393293:KTJ393293 LCG393293:LDF393293 LMC393293:LNB393293 LVY393293:LWX393293 MFU393293:MGT393293 MPQ393293:MQP393293 MZM393293:NAL393293 NJI393293:NKH393293 NTE393293:NUD393293 ODA393293:ODZ393293 OMW393293:ONV393293 OWS393293:OXR393293 PGO393293:PHN393293 PQK393293:PRJ393293 QAG393293:QBF393293 QKC393293:QLB393293 QTY393293:QUX393293 RDU393293:RET393293 RNQ393293:ROP393293 RXM393293:RYL393293 SHI393293:SIH393293 SRE393293:SSD393293 TBA393293:TBZ393293 TKW393293:TLV393293 TUS393293:TVR393293 UEO393293:UFN393293 UOK393293:UPJ393293 UYG393293:UZF393293 VIC393293:VJB393293 VRY393293:VSX393293 WBU393293:WCT393293 WLQ393293:WMP393293 WVM393293:WWL393293 D458853:AD458853 JA458829:JZ458829 SW458829:TV458829 ACS458829:ADR458829 AMO458829:ANN458829 AWK458829:AXJ458829 BGG458829:BHF458829 BQC458829:BRB458829 BZY458829:CAX458829 CJU458829:CKT458829 CTQ458829:CUP458829 DDM458829:DEL458829 DNI458829:DOH458829 DXE458829:DYD458829 EHA458829:EHZ458829 EQW458829:ERV458829 FAS458829:FBR458829 FKO458829:FLN458829 FUK458829:FVJ458829 GEG458829:GFF458829 GOC458829:GPB458829 GXY458829:GYX458829 HHU458829:HIT458829 HRQ458829:HSP458829 IBM458829:ICL458829 ILI458829:IMH458829 IVE458829:IWD458829 JFA458829:JFZ458829 JOW458829:JPV458829 JYS458829:JZR458829 KIO458829:KJN458829 KSK458829:KTJ458829 LCG458829:LDF458829 LMC458829:LNB458829 LVY458829:LWX458829 MFU458829:MGT458829 MPQ458829:MQP458829 MZM458829:NAL458829 NJI458829:NKH458829 NTE458829:NUD458829 ODA458829:ODZ458829 OMW458829:ONV458829 OWS458829:OXR458829 PGO458829:PHN458829 PQK458829:PRJ458829 QAG458829:QBF458829 QKC458829:QLB458829 QTY458829:QUX458829 RDU458829:RET458829 RNQ458829:ROP458829 RXM458829:RYL458829 SHI458829:SIH458829 SRE458829:SSD458829 TBA458829:TBZ458829 TKW458829:TLV458829 TUS458829:TVR458829 UEO458829:UFN458829 UOK458829:UPJ458829 UYG458829:UZF458829 VIC458829:VJB458829 VRY458829:VSX458829 WBU458829:WCT458829 WLQ458829:WMP458829 WVM458829:WWL458829 D524389:AD524389 JA524365:JZ524365 SW524365:TV524365 ACS524365:ADR524365 AMO524365:ANN524365 AWK524365:AXJ524365 BGG524365:BHF524365 BQC524365:BRB524365 BZY524365:CAX524365 CJU524365:CKT524365 CTQ524365:CUP524365 DDM524365:DEL524365 DNI524365:DOH524365 DXE524365:DYD524365 EHA524365:EHZ524365 EQW524365:ERV524365 FAS524365:FBR524365 FKO524365:FLN524365 FUK524365:FVJ524365 GEG524365:GFF524365 GOC524365:GPB524365 GXY524365:GYX524365 HHU524365:HIT524365 HRQ524365:HSP524365 IBM524365:ICL524365 ILI524365:IMH524365 IVE524365:IWD524365 JFA524365:JFZ524365 JOW524365:JPV524365 JYS524365:JZR524365 KIO524365:KJN524365 KSK524365:KTJ524365 LCG524365:LDF524365 LMC524365:LNB524365 LVY524365:LWX524365 MFU524365:MGT524365 MPQ524365:MQP524365 MZM524365:NAL524365 NJI524365:NKH524365 NTE524365:NUD524365 ODA524365:ODZ524365 OMW524365:ONV524365 OWS524365:OXR524365 PGO524365:PHN524365 PQK524365:PRJ524365 QAG524365:QBF524365 QKC524365:QLB524365 QTY524365:QUX524365 RDU524365:RET524365 RNQ524365:ROP524365 RXM524365:RYL524365 SHI524365:SIH524365 SRE524365:SSD524365 TBA524365:TBZ524365 TKW524365:TLV524365 TUS524365:TVR524365 UEO524365:UFN524365 UOK524365:UPJ524365 UYG524365:UZF524365 VIC524365:VJB524365 VRY524365:VSX524365 WBU524365:WCT524365 WLQ524365:WMP524365 WVM524365:WWL524365 D589925:AD589925 JA589901:JZ589901 SW589901:TV589901 ACS589901:ADR589901 AMO589901:ANN589901 AWK589901:AXJ589901 BGG589901:BHF589901 BQC589901:BRB589901 BZY589901:CAX589901 CJU589901:CKT589901 CTQ589901:CUP589901 DDM589901:DEL589901 DNI589901:DOH589901 DXE589901:DYD589901 EHA589901:EHZ589901 EQW589901:ERV589901 FAS589901:FBR589901 FKO589901:FLN589901 FUK589901:FVJ589901 GEG589901:GFF589901 GOC589901:GPB589901 GXY589901:GYX589901 HHU589901:HIT589901 HRQ589901:HSP589901 IBM589901:ICL589901 ILI589901:IMH589901 IVE589901:IWD589901 JFA589901:JFZ589901 JOW589901:JPV589901 JYS589901:JZR589901 KIO589901:KJN589901 KSK589901:KTJ589901 LCG589901:LDF589901 LMC589901:LNB589901 LVY589901:LWX589901 MFU589901:MGT589901 MPQ589901:MQP589901 MZM589901:NAL589901 NJI589901:NKH589901 NTE589901:NUD589901 ODA589901:ODZ589901 OMW589901:ONV589901 OWS589901:OXR589901 PGO589901:PHN589901 PQK589901:PRJ589901 QAG589901:QBF589901 QKC589901:QLB589901 QTY589901:QUX589901 RDU589901:RET589901 RNQ589901:ROP589901 RXM589901:RYL589901 SHI589901:SIH589901 SRE589901:SSD589901 TBA589901:TBZ589901 TKW589901:TLV589901 TUS589901:TVR589901 UEO589901:UFN589901 UOK589901:UPJ589901 UYG589901:UZF589901 VIC589901:VJB589901 VRY589901:VSX589901 WBU589901:WCT589901 WLQ589901:WMP589901 WVM589901:WWL589901 D655461:AD655461 JA655437:JZ655437 SW655437:TV655437 ACS655437:ADR655437 AMO655437:ANN655437 AWK655437:AXJ655437 BGG655437:BHF655437 BQC655437:BRB655437 BZY655437:CAX655437 CJU655437:CKT655437 CTQ655437:CUP655437 DDM655437:DEL655437 DNI655437:DOH655437 DXE655437:DYD655437 EHA655437:EHZ655437 EQW655437:ERV655437 FAS655437:FBR655437 FKO655437:FLN655437 FUK655437:FVJ655437 GEG655437:GFF655437 GOC655437:GPB655437 GXY655437:GYX655437 HHU655437:HIT655437 HRQ655437:HSP655437 IBM655437:ICL655437 ILI655437:IMH655437 IVE655437:IWD655437 JFA655437:JFZ655437 JOW655437:JPV655437 JYS655437:JZR655437 KIO655437:KJN655437 KSK655437:KTJ655437 LCG655437:LDF655437 LMC655437:LNB655437 LVY655437:LWX655437 MFU655437:MGT655437 MPQ655437:MQP655437 MZM655437:NAL655437 NJI655437:NKH655437 NTE655437:NUD655437 ODA655437:ODZ655437 OMW655437:ONV655437 OWS655437:OXR655437 PGO655437:PHN655437 PQK655437:PRJ655437 QAG655437:QBF655437 QKC655437:QLB655437 QTY655437:QUX655437 RDU655437:RET655437 RNQ655437:ROP655437 RXM655437:RYL655437 SHI655437:SIH655437 SRE655437:SSD655437 TBA655437:TBZ655437 TKW655437:TLV655437 TUS655437:TVR655437 UEO655437:UFN655437 UOK655437:UPJ655437 UYG655437:UZF655437 VIC655437:VJB655437 VRY655437:VSX655437 WBU655437:WCT655437 WLQ655437:WMP655437 WVM655437:WWL655437 D720997:AD720997 JA720973:JZ720973 SW720973:TV720973 ACS720973:ADR720973 AMO720973:ANN720973 AWK720973:AXJ720973 BGG720973:BHF720973 BQC720973:BRB720973 BZY720973:CAX720973 CJU720973:CKT720973 CTQ720973:CUP720973 DDM720973:DEL720973 DNI720973:DOH720973 DXE720973:DYD720973 EHA720973:EHZ720973 EQW720973:ERV720973 FAS720973:FBR720973 FKO720973:FLN720973 FUK720973:FVJ720973 GEG720973:GFF720973 GOC720973:GPB720973 GXY720973:GYX720973 HHU720973:HIT720973 HRQ720973:HSP720973 IBM720973:ICL720973 ILI720973:IMH720973 IVE720973:IWD720973 JFA720973:JFZ720973 JOW720973:JPV720973 JYS720973:JZR720973 KIO720973:KJN720973 KSK720973:KTJ720973 LCG720973:LDF720973 LMC720973:LNB720973 LVY720973:LWX720973 MFU720973:MGT720973 MPQ720973:MQP720973 MZM720973:NAL720973 NJI720973:NKH720973 NTE720973:NUD720973 ODA720973:ODZ720973 OMW720973:ONV720973 OWS720973:OXR720973 PGO720973:PHN720973 PQK720973:PRJ720973 QAG720973:QBF720973 QKC720973:QLB720973 QTY720973:QUX720973 RDU720973:RET720973 RNQ720973:ROP720973 RXM720973:RYL720973 SHI720973:SIH720973 SRE720973:SSD720973 TBA720973:TBZ720973 TKW720973:TLV720973 TUS720973:TVR720973 UEO720973:UFN720973 UOK720973:UPJ720973 UYG720973:UZF720973 VIC720973:VJB720973 VRY720973:VSX720973 WBU720973:WCT720973 WLQ720973:WMP720973 WVM720973:WWL720973 D786533:AD786533 JA786509:JZ786509 SW786509:TV786509 ACS786509:ADR786509 AMO786509:ANN786509 AWK786509:AXJ786509 BGG786509:BHF786509 BQC786509:BRB786509 BZY786509:CAX786509 CJU786509:CKT786509 CTQ786509:CUP786509 DDM786509:DEL786509 DNI786509:DOH786509 DXE786509:DYD786509 EHA786509:EHZ786509 EQW786509:ERV786509 FAS786509:FBR786509 FKO786509:FLN786509 FUK786509:FVJ786509 GEG786509:GFF786509 GOC786509:GPB786509 GXY786509:GYX786509 HHU786509:HIT786509 HRQ786509:HSP786509 IBM786509:ICL786509 ILI786509:IMH786509 IVE786509:IWD786509 JFA786509:JFZ786509 JOW786509:JPV786509 JYS786509:JZR786509 KIO786509:KJN786509 KSK786509:KTJ786509 LCG786509:LDF786509 LMC786509:LNB786509 LVY786509:LWX786509 MFU786509:MGT786509 MPQ786509:MQP786509 MZM786509:NAL786509 NJI786509:NKH786509 NTE786509:NUD786509 ODA786509:ODZ786509 OMW786509:ONV786509 OWS786509:OXR786509 PGO786509:PHN786509 PQK786509:PRJ786509 QAG786509:QBF786509 QKC786509:QLB786509 QTY786509:QUX786509 RDU786509:RET786509 RNQ786509:ROP786509 RXM786509:RYL786509 SHI786509:SIH786509 SRE786509:SSD786509 TBA786509:TBZ786509 TKW786509:TLV786509 TUS786509:TVR786509 UEO786509:UFN786509 UOK786509:UPJ786509 UYG786509:UZF786509 VIC786509:VJB786509 VRY786509:VSX786509 WBU786509:WCT786509 WLQ786509:WMP786509 WVM786509:WWL786509 D852069:AD852069 JA852045:JZ852045 SW852045:TV852045 ACS852045:ADR852045 AMO852045:ANN852045 AWK852045:AXJ852045 BGG852045:BHF852045 BQC852045:BRB852045 BZY852045:CAX852045 CJU852045:CKT852045 CTQ852045:CUP852045 DDM852045:DEL852045 DNI852045:DOH852045 DXE852045:DYD852045 EHA852045:EHZ852045 EQW852045:ERV852045 FAS852045:FBR852045 FKO852045:FLN852045 FUK852045:FVJ852045 GEG852045:GFF852045 GOC852045:GPB852045 GXY852045:GYX852045 HHU852045:HIT852045 HRQ852045:HSP852045 IBM852045:ICL852045 ILI852045:IMH852045 IVE852045:IWD852045 JFA852045:JFZ852045 JOW852045:JPV852045 JYS852045:JZR852045 KIO852045:KJN852045 KSK852045:KTJ852045 LCG852045:LDF852045 LMC852045:LNB852045 LVY852045:LWX852045 MFU852045:MGT852045 MPQ852045:MQP852045 MZM852045:NAL852045 NJI852045:NKH852045 NTE852045:NUD852045 ODA852045:ODZ852045 OMW852045:ONV852045 OWS852045:OXR852045 PGO852045:PHN852045 PQK852045:PRJ852045 QAG852045:QBF852045 QKC852045:QLB852045 QTY852045:QUX852045 RDU852045:RET852045 RNQ852045:ROP852045 RXM852045:RYL852045 SHI852045:SIH852045 SRE852045:SSD852045 TBA852045:TBZ852045 TKW852045:TLV852045 TUS852045:TVR852045 UEO852045:UFN852045 UOK852045:UPJ852045 UYG852045:UZF852045 VIC852045:VJB852045 VRY852045:VSX852045 WBU852045:WCT852045 WLQ852045:WMP852045 WVM852045:WWL852045 D917605:AD917605 JA917581:JZ917581 SW917581:TV917581 ACS917581:ADR917581 AMO917581:ANN917581 AWK917581:AXJ917581 BGG917581:BHF917581 BQC917581:BRB917581 BZY917581:CAX917581 CJU917581:CKT917581 CTQ917581:CUP917581 DDM917581:DEL917581 DNI917581:DOH917581 DXE917581:DYD917581 EHA917581:EHZ917581 EQW917581:ERV917581 FAS917581:FBR917581 FKO917581:FLN917581 FUK917581:FVJ917581 GEG917581:GFF917581 GOC917581:GPB917581 GXY917581:GYX917581 HHU917581:HIT917581 HRQ917581:HSP917581 IBM917581:ICL917581 ILI917581:IMH917581 IVE917581:IWD917581 JFA917581:JFZ917581 JOW917581:JPV917581 JYS917581:JZR917581 KIO917581:KJN917581 KSK917581:KTJ917581 LCG917581:LDF917581 LMC917581:LNB917581 LVY917581:LWX917581 MFU917581:MGT917581 MPQ917581:MQP917581 MZM917581:NAL917581 NJI917581:NKH917581 NTE917581:NUD917581 ODA917581:ODZ917581 OMW917581:ONV917581 OWS917581:OXR917581 PGO917581:PHN917581 PQK917581:PRJ917581 QAG917581:QBF917581 QKC917581:QLB917581 QTY917581:QUX917581 RDU917581:RET917581 RNQ917581:ROP917581 RXM917581:RYL917581 SHI917581:SIH917581 SRE917581:SSD917581 TBA917581:TBZ917581 TKW917581:TLV917581 TUS917581:TVR917581 UEO917581:UFN917581 UOK917581:UPJ917581 UYG917581:UZF917581 VIC917581:VJB917581 VRY917581:VSX917581 WBU917581:WCT917581 WLQ917581:WMP917581 WVM917581:WWL917581 D983141:AD983141 JA983117:JZ983117 SW983117:TV983117 ACS983117:ADR983117 AMO983117:ANN983117 AWK983117:AXJ983117 BGG983117:BHF983117 BQC983117:BRB983117 BZY983117:CAX983117 CJU983117:CKT983117 CTQ983117:CUP983117 DDM983117:DEL983117 DNI983117:DOH983117 DXE983117:DYD983117 EHA983117:EHZ983117 EQW983117:ERV983117 FAS983117:FBR983117 FKO983117:FLN983117 FUK983117:FVJ983117 GEG983117:GFF983117 GOC983117:GPB983117 GXY983117:GYX983117 HHU983117:HIT983117 HRQ983117:HSP983117 IBM983117:ICL983117 ILI983117:IMH983117 IVE983117:IWD983117 JFA983117:JFZ983117 JOW983117:JPV983117 JYS983117:JZR983117 KIO983117:KJN983117 KSK983117:KTJ983117 LCG983117:LDF983117 LMC983117:LNB983117 LVY983117:LWX983117 MFU983117:MGT983117 MPQ983117:MQP983117 MZM983117:NAL983117 NJI983117:NKH983117 NTE983117:NUD983117 ODA983117:ODZ983117 OMW983117:ONV983117 OWS983117:OXR983117 PGO983117:PHN983117 PQK983117:PRJ983117 QAG983117:QBF983117 QKC983117:QLB983117 QTY983117:QUX983117 RDU983117:RET983117 RNQ983117:ROP983117 RXM983117:RYL983117 SHI983117:SIH983117 SRE983117:SSD983117 TBA983117:TBZ983117 TKW983117:TLV983117 TUS983117:TVR983117 UEO983117:UFN983117 UOK983117:UPJ983117 UYG983117:UZF983117 VIC983117:VJB983117 VRY983117:VSX983117 WBU983117:WCT983117 WLQ983117:WMP983117 WVM983117:WWL983117 IY65604:IY65617 SU65604:SU65617 ACQ65604:ACQ65617 AMM65604:AMM65617 AWI65604:AWI65617 BGE65604:BGE65617 BQA65604:BQA65617 BZW65604:BZW65617 CJS65604:CJS65617 CTO65604:CTO65617 DDK65604:DDK65617 DNG65604:DNG65617 DXC65604:DXC65617 EGY65604:EGY65617 EQU65604:EQU65617 FAQ65604:FAQ65617 FKM65604:FKM65617 FUI65604:FUI65617 GEE65604:GEE65617 GOA65604:GOA65617 GXW65604:GXW65617 HHS65604:HHS65617 HRO65604:HRO65617 IBK65604:IBK65617 ILG65604:ILG65617 IVC65604:IVC65617 JEY65604:JEY65617 JOU65604:JOU65617 JYQ65604:JYQ65617 KIM65604:KIM65617 KSI65604:KSI65617 LCE65604:LCE65617 LMA65604:LMA65617 LVW65604:LVW65617 MFS65604:MFS65617 MPO65604:MPO65617 MZK65604:MZK65617 NJG65604:NJG65617 NTC65604:NTC65617 OCY65604:OCY65617 OMU65604:OMU65617 OWQ65604:OWQ65617 PGM65604:PGM65617 PQI65604:PQI65617 QAE65604:QAE65617 QKA65604:QKA65617 QTW65604:QTW65617 RDS65604:RDS65617 RNO65604:RNO65617 RXK65604:RXK65617 SHG65604:SHG65617 SRC65604:SRC65617 TAY65604:TAY65617 TKU65604:TKU65617 TUQ65604:TUQ65617 UEM65604:UEM65617 UOI65604:UOI65617 UYE65604:UYE65617 VIA65604:VIA65617 VRW65604:VRW65617 WBS65604:WBS65617 WLO65604:WLO65617 WVK65604:WVK65617 IY131140:IY131153 SU131140:SU131153 ACQ131140:ACQ131153 AMM131140:AMM131153 AWI131140:AWI131153 BGE131140:BGE131153 BQA131140:BQA131153 BZW131140:BZW131153 CJS131140:CJS131153 CTO131140:CTO131153 DDK131140:DDK131153 DNG131140:DNG131153 DXC131140:DXC131153 EGY131140:EGY131153 EQU131140:EQU131153 FAQ131140:FAQ131153 FKM131140:FKM131153 FUI131140:FUI131153 GEE131140:GEE131153 GOA131140:GOA131153 GXW131140:GXW131153 HHS131140:HHS131153 HRO131140:HRO131153 IBK131140:IBK131153 ILG131140:ILG131153 IVC131140:IVC131153 JEY131140:JEY131153 JOU131140:JOU131153 JYQ131140:JYQ131153 KIM131140:KIM131153 KSI131140:KSI131153 LCE131140:LCE131153 LMA131140:LMA131153 LVW131140:LVW131153 MFS131140:MFS131153 MPO131140:MPO131153 MZK131140:MZK131153 NJG131140:NJG131153 NTC131140:NTC131153 OCY131140:OCY131153 OMU131140:OMU131153 OWQ131140:OWQ131153 PGM131140:PGM131153 PQI131140:PQI131153 QAE131140:QAE131153 QKA131140:QKA131153 QTW131140:QTW131153 RDS131140:RDS131153 RNO131140:RNO131153 RXK131140:RXK131153 SHG131140:SHG131153 SRC131140:SRC131153 TAY131140:TAY131153 TKU131140:TKU131153 TUQ131140:TUQ131153 UEM131140:UEM131153 UOI131140:UOI131153 UYE131140:UYE131153 VIA131140:VIA131153 VRW131140:VRW131153 WBS131140:WBS131153 WLO131140:WLO131153 WVK131140:WVK131153 IY196676:IY196689 SU196676:SU196689 ACQ196676:ACQ196689 AMM196676:AMM196689 AWI196676:AWI196689 BGE196676:BGE196689 BQA196676:BQA196689 BZW196676:BZW196689 CJS196676:CJS196689 CTO196676:CTO196689 DDK196676:DDK196689 DNG196676:DNG196689 DXC196676:DXC196689 EGY196676:EGY196689 EQU196676:EQU196689 FAQ196676:FAQ196689 FKM196676:FKM196689 FUI196676:FUI196689 GEE196676:GEE196689 GOA196676:GOA196689 GXW196676:GXW196689 HHS196676:HHS196689 HRO196676:HRO196689 IBK196676:IBK196689 ILG196676:ILG196689 IVC196676:IVC196689 JEY196676:JEY196689 JOU196676:JOU196689 JYQ196676:JYQ196689 KIM196676:KIM196689 KSI196676:KSI196689 LCE196676:LCE196689 LMA196676:LMA196689 LVW196676:LVW196689 MFS196676:MFS196689 MPO196676:MPO196689 MZK196676:MZK196689 NJG196676:NJG196689 NTC196676:NTC196689 OCY196676:OCY196689 OMU196676:OMU196689 OWQ196676:OWQ196689 PGM196676:PGM196689 PQI196676:PQI196689 QAE196676:QAE196689 QKA196676:QKA196689 QTW196676:QTW196689 RDS196676:RDS196689 RNO196676:RNO196689 RXK196676:RXK196689 SHG196676:SHG196689 SRC196676:SRC196689 TAY196676:TAY196689 TKU196676:TKU196689 TUQ196676:TUQ196689 UEM196676:UEM196689 UOI196676:UOI196689 UYE196676:UYE196689 VIA196676:VIA196689 VRW196676:VRW196689 WBS196676:WBS196689 WLO196676:WLO196689 WVK196676:WVK196689 IY262212:IY262225 SU262212:SU262225 ACQ262212:ACQ262225 AMM262212:AMM262225 AWI262212:AWI262225 BGE262212:BGE262225 BQA262212:BQA262225 BZW262212:BZW262225 CJS262212:CJS262225 CTO262212:CTO262225 DDK262212:DDK262225 DNG262212:DNG262225 DXC262212:DXC262225 EGY262212:EGY262225 EQU262212:EQU262225 FAQ262212:FAQ262225 FKM262212:FKM262225 FUI262212:FUI262225 GEE262212:GEE262225 GOA262212:GOA262225 GXW262212:GXW262225 HHS262212:HHS262225 HRO262212:HRO262225 IBK262212:IBK262225 ILG262212:ILG262225 IVC262212:IVC262225 JEY262212:JEY262225 JOU262212:JOU262225 JYQ262212:JYQ262225 KIM262212:KIM262225 KSI262212:KSI262225 LCE262212:LCE262225 LMA262212:LMA262225 LVW262212:LVW262225 MFS262212:MFS262225 MPO262212:MPO262225 MZK262212:MZK262225 NJG262212:NJG262225 NTC262212:NTC262225 OCY262212:OCY262225 OMU262212:OMU262225 OWQ262212:OWQ262225 PGM262212:PGM262225 PQI262212:PQI262225 QAE262212:QAE262225 QKA262212:QKA262225 QTW262212:QTW262225 RDS262212:RDS262225 RNO262212:RNO262225 RXK262212:RXK262225 SHG262212:SHG262225 SRC262212:SRC262225 TAY262212:TAY262225 TKU262212:TKU262225 TUQ262212:TUQ262225 UEM262212:UEM262225 UOI262212:UOI262225 UYE262212:UYE262225 VIA262212:VIA262225 VRW262212:VRW262225 WBS262212:WBS262225 WLO262212:WLO262225 WVK262212:WVK262225 IY327748:IY327761 SU327748:SU327761 ACQ327748:ACQ327761 AMM327748:AMM327761 AWI327748:AWI327761 BGE327748:BGE327761 BQA327748:BQA327761 BZW327748:BZW327761 CJS327748:CJS327761 CTO327748:CTO327761 DDK327748:DDK327761 DNG327748:DNG327761 DXC327748:DXC327761 EGY327748:EGY327761 EQU327748:EQU327761 FAQ327748:FAQ327761 FKM327748:FKM327761 FUI327748:FUI327761 GEE327748:GEE327761 GOA327748:GOA327761 GXW327748:GXW327761 HHS327748:HHS327761 HRO327748:HRO327761 IBK327748:IBK327761 ILG327748:ILG327761 IVC327748:IVC327761 JEY327748:JEY327761 JOU327748:JOU327761 JYQ327748:JYQ327761 KIM327748:KIM327761 KSI327748:KSI327761 LCE327748:LCE327761 LMA327748:LMA327761 LVW327748:LVW327761 MFS327748:MFS327761 MPO327748:MPO327761 MZK327748:MZK327761 NJG327748:NJG327761 NTC327748:NTC327761 OCY327748:OCY327761 OMU327748:OMU327761 OWQ327748:OWQ327761 PGM327748:PGM327761 PQI327748:PQI327761 QAE327748:QAE327761 QKA327748:QKA327761 QTW327748:QTW327761 RDS327748:RDS327761 RNO327748:RNO327761 RXK327748:RXK327761 SHG327748:SHG327761 SRC327748:SRC327761 TAY327748:TAY327761 TKU327748:TKU327761 TUQ327748:TUQ327761 UEM327748:UEM327761 UOI327748:UOI327761 UYE327748:UYE327761 VIA327748:VIA327761 VRW327748:VRW327761 WBS327748:WBS327761 WLO327748:WLO327761 WVK327748:WVK327761 IY393284:IY393297 SU393284:SU393297 ACQ393284:ACQ393297 AMM393284:AMM393297 AWI393284:AWI393297 BGE393284:BGE393297 BQA393284:BQA393297 BZW393284:BZW393297 CJS393284:CJS393297 CTO393284:CTO393297 DDK393284:DDK393297 DNG393284:DNG393297 DXC393284:DXC393297 EGY393284:EGY393297 EQU393284:EQU393297 FAQ393284:FAQ393297 FKM393284:FKM393297 FUI393284:FUI393297 GEE393284:GEE393297 GOA393284:GOA393297 GXW393284:GXW393297 HHS393284:HHS393297 HRO393284:HRO393297 IBK393284:IBK393297 ILG393284:ILG393297 IVC393284:IVC393297 JEY393284:JEY393297 JOU393284:JOU393297 JYQ393284:JYQ393297 KIM393284:KIM393297 KSI393284:KSI393297 LCE393284:LCE393297 LMA393284:LMA393297 LVW393284:LVW393297 MFS393284:MFS393297 MPO393284:MPO393297 MZK393284:MZK393297 NJG393284:NJG393297 NTC393284:NTC393297 OCY393284:OCY393297 OMU393284:OMU393297 OWQ393284:OWQ393297 PGM393284:PGM393297 PQI393284:PQI393297 QAE393284:QAE393297 QKA393284:QKA393297 QTW393284:QTW393297 RDS393284:RDS393297 RNO393284:RNO393297 RXK393284:RXK393297 SHG393284:SHG393297 SRC393284:SRC393297 TAY393284:TAY393297 TKU393284:TKU393297 TUQ393284:TUQ393297 UEM393284:UEM393297 UOI393284:UOI393297 UYE393284:UYE393297 VIA393284:VIA393297 VRW393284:VRW393297 WBS393284:WBS393297 WLO393284:WLO393297 WVK393284:WVK393297 IY458820:IY458833 SU458820:SU458833 ACQ458820:ACQ458833 AMM458820:AMM458833 AWI458820:AWI458833 BGE458820:BGE458833 BQA458820:BQA458833 BZW458820:BZW458833 CJS458820:CJS458833 CTO458820:CTO458833 DDK458820:DDK458833 DNG458820:DNG458833 DXC458820:DXC458833 EGY458820:EGY458833 EQU458820:EQU458833 FAQ458820:FAQ458833 FKM458820:FKM458833 FUI458820:FUI458833 GEE458820:GEE458833 GOA458820:GOA458833 GXW458820:GXW458833 HHS458820:HHS458833 HRO458820:HRO458833 IBK458820:IBK458833 ILG458820:ILG458833 IVC458820:IVC458833 JEY458820:JEY458833 JOU458820:JOU458833 JYQ458820:JYQ458833 KIM458820:KIM458833 KSI458820:KSI458833 LCE458820:LCE458833 LMA458820:LMA458833 LVW458820:LVW458833 MFS458820:MFS458833 MPO458820:MPO458833 MZK458820:MZK458833 NJG458820:NJG458833 NTC458820:NTC458833 OCY458820:OCY458833 OMU458820:OMU458833 OWQ458820:OWQ458833 PGM458820:PGM458833 PQI458820:PQI458833 QAE458820:QAE458833 QKA458820:QKA458833 QTW458820:QTW458833 RDS458820:RDS458833 RNO458820:RNO458833 RXK458820:RXK458833 SHG458820:SHG458833 SRC458820:SRC458833 TAY458820:TAY458833 TKU458820:TKU458833 TUQ458820:TUQ458833 UEM458820:UEM458833 UOI458820:UOI458833 UYE458820:UYE458833 VIA458820:VIA458833 VRW458820:VRW458833 WBS458820:WBS458833 WLO458820:WLO458833 WVK458820:WVK458833 IY524356:IY524369 SU524356:SU524369 ACQ524356:ACQ524369 AMM524356:AMM524369 AWI524356:AWI524369 BGE524356:BGE524369 BQA524356:BQA524369 BZW524356:BZW524369 CJS524356:CJS524369 CTO524356:CTO524369 DDK524356:DDK524369 DNG524356:DNG524369 DXC524356:DXC524369 EGY524356:EGY524369 EQU524356:EQU524369 FAQ524356:FAQ524369 FKM524356:FKM524369 FUI524356:FUI524369 GEE524356:GEE524369 GOA524356:GOA524369 GXW524356:GXW524369 HHS524356:HHS524369 HRO524356:HRO524369 IBK524356:IBK524369 ILG524356:ILG524369 IVC524356:IVC524369 JEY524356:JEY524369 JOU524356:JOU524369 JYQ524356:JYQ524369 KIM524356:KIM524369 KSI524356:KSI524369 LCE524356:LCE524369 LMA524356:LMA524369 LVW524356:LVW524369 MFS524356:MFS524369 MPO524356:MPO524369 MZK524356:MZK524369 NJG524356:NJG524369 NTC524356:NTC524369 OCY524356:OCY524369 OMU524356:OMU524369 OWQ524356:OWQ524369 PGM524356:PGM524369 PQI524356:PQI524369 QAE524356:QAE524369 QKA524356:QKA524369 QTW524356:QTW524369 RDS524356:RDS524369 RNO524356:RNO524369 RXK524356:RXK524369 SHG524356:SHG524369 SRC524356:SRC524369 TAY524356:TAY524369 TKU524356:TKU524369 TUQ524356:TUQ524369 UEM524356:UEM524369 UOI524356:UOI524369 UYE524356:UYE524369 VIA524356:VIA524369 VRW524356:VRW524369 WBS524356:WBS524369 WLO524356:WLO524369 WVK524356:WVK524369 IY589892:IY589905 SU589892:SU589905 ACQ589892:ACQ589905 AMM589892:AMM589905 AWI589892:AWI589905 BGE589892:BGE589905 BQA589892:BQA589905 BZW589892:BZW589905 CJS589892:CJS589905 CTO589892:CTO589905 DDK589892:DDK589905 DNG589892:DNG589905 DXC589892:DXC589905 EGY589892:EGY589905 EQU589892:EQU589905 FAQ589892:FAQ589905 FKM589892:FKM589905 FUI589892:FUI589905 GEE589892:GEE589905 GOA589892:GOA589905 GXW589892:GXW589905 HHS589892:HHS589905 HRO589892:HRO589905 IBK589892:IBK589905 ILG589892:ILG589905 IVC589892:IVC589905 JEY589892:JEY589905 JOU589892:JOU589905 JYQ589892:JYQ589905 KIM589892:KIM589905 KSI589892:KSI589905 LCE589892:LCE589905 LMA589892:LMA589905 LVW589892:LVW589905 MFS589892:MFS589905 MPO589892:MPO589905 MZK589892:MZK589905 NJG589892:NJG589905 NTC589892:NTC589905 OCY589892:OCY589905 OMU589892:OMU589905 OWQ589892:OWQ589905 PGM589892:PGM589905 PQI589892:PQI589905 QAE589892:QAE589905 QKA589892:QKA589905 QTW589892:QTW589905 RDS589892:RDS589905 RNO589892:RNO589905 RXK589892:RXK589905 SHG589892:SHG589905 SRC589892:SRC589905 TAY589892:TAY589905 TKU589892:TKU589905 TUQ589892:TUQ589905 UEM589892:UEM589905 UOI589892:UOI589905 UYE589892:UYE589905 VIA589892:VIA589905 VRW589892:VRW589905 WBS589892:WBS589905 WLO589892:WLO589905 WVK589892:WVK589905 IY655428:IY655441 SU655428:SU655441 ACQ655428:ACQ655441 AMM655428:AMM655441 AWI655428:AWI655441 BGE655428:BGE655441 BQA655428:BQA655441 BZW655428:BZW655441 CJS655428:CJS655441 CTO655428:CTO655441 DDK655428:DDK655441 DNG655428:DNG655441 DXC655428:DXC655441 EGY655428:EGY655441 EQU655428:EQU655441 FAQ655428:FAQ655441 FKM655428:FKM655441 FUI655428:FUI655441 GEE655428:GEE655441 GOA655428:GOA655441 GXW655428:GXW655441 HHS655428:HHS655441 HRO655428:HRO655441 IBK655428:IBK655441 ILG655428:ILG655441 IVC655428:IVC655441 JEY655428:JEY655441 JOU655428:JOU655441 JYQ655428:JYQ655441 KIM655428:KIM655441 KSI655428:KSI655441 LCE655428:LCE655441 LMA655428:LMA655441 LVW655428:LVW655441 MFS655428:MFS655441 MPO655428:MPO655441 MZK655428:MZK655441 NJG655428:NJG655441 NTC655428:NTC655441 OCY655428:OCY655441 OMU655428:OMU655441 OWQ655428:OWQ655441 PGM655428:PGM655441 PQI655428:PQI655441 QAE655428:QAE655441 QKA655428:QKA655441 QTW655428:QTW655441 RDS655428:RDS655441 RNO655428:RNO655441 RXK655428:RXK655441 SHG655428:SHG655441 SRC655428:SRC655441 TAY655428:TAY655441 TKU655428:TKU655441 TUQ655428:TUQ655441 UEM655428:UEM655441 UOI655428:UOI655441 UYE655428:UYE655441 VIA655428:VIA655441 VRW655428:VRW655441 WBS655428:WBS655441 WLO655428:WLO655441 WVK655428:WVK655441 IY720964:IY720977 SU720964:SU720977 ACQ720964:ACQ720977 AMM720964:AMM720977 AWI720964:AWI720977 BGE720964:BGE720977 BQA720964:BQA720977 BZW720964:BZW720977 CJS720964:CJS720977 CTO720964:CTO720977 DDK720964:DDK720977 DNG720964:DNG720977 DXC720964:DXC720977 EGY720964:EGY720977 EQU720964:EQU720977 FAQ720964:FAQ720977 FKM720964:FKM720977 FUI720964:FUI720977 GEE720964:GEE720977 GOA720964:GOA720977 GXW720964:GXW720977 HHS720964:HHS720977 HRO720964:HRO720977 IBK720964:IBK720977 ILG720964:ILG720977 IVC720964:IVC720977 JEY720964:JEY720977 JOU720964:JOU720977 JYQ720964:JYQ720977 KIM720964:KIM720977 KSI720964:KSI720977 LCE720964:LCE720977 LMA720964:LMA720977 LVW720964:LVW720977 MFS720964:MFS720977 MPO720964:MPO720977 MZK720964:MZK720977 NJG720964:NJG720977 NTC720964:NTC720977 OCY720964:OCY720977 OMU720964:OMU720977 OWQ720964:OWQ720977 PGM720964:PGM720977 PQI720964:PQI720977 QAE720964:QAE720977 QKA720964:QKA720977 QTW720964:QTW720977 RDS720964:RDS720977 RNO720964:RNO720977 RXK720964:RXK720977 SHG720964:SHG720977 SRC720964:SRC720977 TAY720964:TAY720977 TKU720964:TKU720977 TUQ720964:TUQ720977 UEM720964:UEM720977 UOI720964:UOI720977 UYE720964:UYE720977 VIA720964:VIA720977 VRW720964:VRW720977 WBS720964:WBS720977 WLO720964:WLO720977 WVK720964:WVK720977 IY786500:IY786513 SU786500:SU786513 ACQ786500:ACQ786513 AMM786500:AMM786513 AWI786500:AWI786513 BGE786500:BGE786513 BQA786500:BQA786513 BZW786500:BZW786513 CJS786500:CJS786513 CTO786500:CTO786513 DDK786500:DDK786513 DNG786500:DNG786513 DXC786500:DXC786513 EGY786500:EGY786513 EQU786500:EQU786513 FAQ786500:FAQ786513 FKM786500:FKM786513 FUI786500:FUI786513 GEE786500:GEE786513 GOA786500:GOA786513 GXW786500:GXW786513 HHS786500:HHS786513 HRO786500:HRO786513 IBK786500:IBK786513 ILG786500:ILG786513 IVC786500:IVC786513 JEY786500:JEY786513 JOU786500:JOU786513 JYQ786500:JYQ786513 KIM786500:KIM786513 KSI786500:KSI786513 LCE786500:LCE786513 LMA786500:LMA786513 LVW786500:LVW786513 MFS786500:MFS786513 MPO786500:MPO786513 MZK786500:MZK786513 NJG786500:NJG786513 NTC786500:NTC786513 OCY786500:OCY786513 OMU786500:OMU786513 OWQ786500:OWQ786513 PGM786500:PGM786513 PQI786500:PQI786513 QAE786500:QAE786513 QKA786500:QKA786513 QTW786500:QTW786513 RDS786500:RDS786513 RNO786500:RNO786513 RXK786500:RXK786513 SHG786500:SHG786513 SRC786500:SRC786513 TAY786500:TAY786513 TKU786500:TKU786513 TUQ786500:TUQ786513 UEM786500:UEM786513 UOI786500:UOI786513 UYE786500:UYE786513 VIA786500:VIA786513 VRW786500:VRW786513 WBS786500:WBS786513 WLO786500:WLO786513 WVK786500:WVK786513 IY852036:IY852049 SU852036:SU852049 ACQ852036:ACQ852049 AMM852036:AMM852049 AWI852036:AWI852049 BGE852036:BGE852049 BQA852036:BQA852049 BZW852036:BZW852049 CJS852036:CJS852049 CTO852036:CTO852049 DDK852036:DDK852049 DNG852036:DNG852049 DXC852036:DXC852049 EGY852036:EGY852049 EQU852036:EQU852049 FAQ852036:FAQ852049 FKM852036:FKM852049 FUI852036:FUI852049 GEE852036:GEE852049 GOA852036:GOA852049 GXW852036:GXW852049 HHS852036:HHS852049 HRO852036:HRO852049 IBK852036:IBK852049 ILG852036:ILG852049 IVC852036:IVC852049 JEY852036:JEY852049 JOU852036:JOU852049 JYQ852036:JYQ852049 KIM852036:KIM852049 KSI852036:KSI852049 LCE852036:LCE852049 LMA852036:LMA852049 LVW852036:LVW852049 MFS852036:MFS852049 MPO852036:MPO852049 MZK852036:MZK852049 NJG852036:NJG852049 NTC852036:NTC852049 OCY852036:OCY852049 OMU852036:OMU852049 OWQ852036:OWQ852049 PGM852036:PGM852049 PQI852036:PQI852049 QAE852036:QAE852049 QKA852036:QKA852049 QTW852036:QTW852049 RDS852036:RDS852049 RNO852036:RNO852049 RXK852036:RXK852049 SHG852036:SHG852049 SRC852036:SRC852049 TAY852036:TAY852049 TKU852036:TKU852049 TUQ852036:TUQ852049 UEM852036:UEM852049 UOI852036:UOI852049 UYE852036:UYE852049 VIA852036:VIA852049 VRW852036:VRW852049 WBS852036:WBS852049 WLO852036:WLO852049 WVK852036:WVK852049 IY917572:IY917585 SU917572:SU917585 ACQ917572:ACQ917585 AMM917572:AMM917585 AWI917572:AWI917585 BGE917572:BGE917585 BQA917572:BQA917585 BZW917572:BZW917585 CJS917572:CJS917585 CTO917572:CTO917585 DDK917572:DDK917585 DNG917572:DNG917585 DXC917572:DXC917585 EGY917572:EGY917585 EQU917572:EQU917585 FAQ917572:FAQ917585 FKM917572:FKM917585 FUI917572:FUI917585 GEE917572:GEE917585 GOA917572:GOA917585 GXW917572:GXW917585 HHS917572:HHS917585 HRO917572:HRO917585 IBK917572:IBK917585 ILG917572:ILG917585 IVC917572:IVC917585 JEY917572:JEY917585 JOU917572:JOU917585 JYQ917572:JYQ917585 KIM917572:KIM917585 KSI917572:KSI917585 LCE917572:LCE917585 LMA917572:LMA917585 LVW917572:LVW917585 MFS917572:MFS917585 MPO917572:MPO917585 MZK917572:MZK917585 NJG917572:NJG917585 NTC917572:NTC917585 OCY917572:OCY917585 OMU917572:OMU917585 OWQ917572:OWQ917585 PGM917572:PGM917585 PQI917572:PQI917585 QAE917572:QAE917585 QKA917572:QKA917585 QTW917572:QTW917585 RDS917572:RDS917585 RNO917572:RNO917585 RXK917572:RXK917585 SHG917572:SHG917585 SRC917572:SRC917585 TAY917572:TAY917585 TKU917572:TKU917585 TUQ917572:TUQ917585 UEM917572:UEM917585 UOI917572:UOI917585 UYE917572:UYE917585 VIA917572:VIA917585 VRW917572:VRW917585 WBS917572:WBS917585 WLO917572:WLO917585 WVK917572:WVK917585 IY983108:IY983121 SU983108:SU983121 ACQ983108:ACQ983121 AMM983108:AMM983121 AWI983108:AWI983121 BGE983108:BGE983121 BQA983108:BQA983121 BZW983108:BZW983121 CJS983108:CJS983121 CTO983108:CTO983121 DDK983108:DDK983121 DNG983108:DNG983121 DXC983108:DXC983121 EGY983108:EGY983121 EQU983108:EQU983121 FAQ983108:FAQ983121 FKM983108:FKM983121 FUI983108:FUI983121 GEE983108:GEE983121 GOA983108:GOA983121 GXW983108:GXW983121 HHS983108:HHS983121 HRO983108:HRO983121 IBK983108:IBK983121 ILG983108:ILG983121 IVC983108:IVC983121 JEY983108:JEY983121 JOU983108:JOU983121 JYQ983108:JYQ983121 KIM983108:KIM983121 KSI983108:KSI983121 LCE983108:LCE983121 LMA983108:LMA983121 LVW983108:LVW983121 MFS983108:MFS983121 MPO983108:MPO983121 MZK983108:MZK983121 NJG983108:NJG983121 NTC983108:NTC983121 OCY983108:OCY983121 OMU983108:OMU983121 OWQ983108:OWQ983121 PGM983108:PGM983121 PQI983108:PQI983121 QAE983108:QAE983121 QKA983108:QKA983121 QTW983108:QTW983121 RDS983108:RDS983121 RNO983108:RNO983121 RXK983108:RXK983121 SHG983108:SHG983121 SRC983108:SRC983121 TAY983108:TAY983121 TKU983108:TKU983121 TUQ983108:TUQ983121 UEM983108:UEM983121 UOI983108:UOI983121 UYE983108:UYE983121 VIA983108:VIA983121 VRW983108:VRW983121 WBS983108:WBS983121 WLO983108:WLO983121 WVK983108:WVK983121 IZ65611:IZ65617 SV65611:SV65617 ACR65611:ACR65617 AMN65611:AMN65617 AWJ65611:AWJ65617 BGF65611:BGF65617 BQB65611:BQB65617 BZX65611:BZX65617 CJT65611:CJT65617 CTP65611:CTP65617 DDL65611:DDL65617 DNH65611:DNH65617 DXD65611:DXD65617 EGZ65611:EGZ65617 EQV65611:EQV65617 FAR65611:FAR65617 FKN65611:FKN65617 FUJ65611:FUJ65617 GEF65611:GEF65617 GOB65611:GOB65617 GXX65611:GXX65617 HHT65611:HHT65617 HRP65611:HRP65617 IBL65611:IBL65617 ILH65611:ILH65617 IVD65611:IVD65617 JEZ65611:JEZ65617 JOV65611:JOV65617 JYR65611:JYR65617 KIN65611:KIN65617 KSJ65611:KSJ65617 LCF65611:LCF65617 LMB65611:LMB65617 LVX65611:LVX65617 MFT65611:MFT65617 MPP65611:MPP65617 MZL65611:MZL65617 NJH65611:NJH65617 NTD65611:NTD65617 OCZ65611:OCZ65617 OMV65611:OMV65617 OWR65611:OWR65617 PGN65611:PGN65617 PQJ65611:PQJ65617 QAF65611:QAF65617 QKB65611:QKB65617 QTX65611:QTX65617 RDT65611:RDT65617 RNP65611:RNP65617 RXL65611:RXL65617 SHH65611:SHH65617 SRD65611:SRD65617 TAZ65611:TAZ65617 TKV65611:TKV65617 TUR65611:TUR65617 UEN65611:UEN65617 UOJ65611:UOJ65617 UYF65611:UYF65617 VIB65611:VIB65617 VRX65611:VRX65617 WBT65611:WBT65617 WLP65611:WLP65617 WVL65611:WVL65617 IZ131147:IZ131153 SV131147:SV131153 ACR131147:ACR131153 AMN131147:AMN131153 AWJ131147:AWJ131153 BGF131147:BGF131153 BQB131147:BQB131153 BZX131147:BZX131153 CJT131147:CJT131153 CTP131147:CTP131153 DDL131147:DDL131153 DNH131147:DNH131153 DXD131147:DXD131153 EGZ131147:EGZ131153 EQV131147:EQV131153 FAR131147:FAR131153 FKN131147:FKN131153 FUJ131147:FUJ131153 GEF131147:GEF131153 GOB131147:GOB131153 GXX131147:GXX131153 HHT131147:HHT131153 HRP131147:HRP131153 IBL131147:IBL131153 ILH131147:ILH131153 IVD131147:IVD131153 JEZ131147:JEZ131153 JOV131147:JOV131153 JYR131147:JYR131153 KIN131147:KIN131153 KSJ131147:KSJ131153 LCF131147:LCF131153 LMB131147:LMB131153 LVX131147:LVX131153 MFT131147:MFT131153 MPP131147:MPP131153 MZL131147:MZL131153 NJH131147:NJH131153 NTD131147:NTD131153 OCZ131147:OCZ131153 OMV131147:OMV131153 OWR131147:OWR131153 PGN131147:PGN131153 PQJ131147:PQJ131153 QAF131147:QAF131153 QKB131147:QKB131153 QTX131147:QTX131153 RDT131147:RDT131153 RNP131147:RNP131153 RXL131147:RXL131153 SHH131147:SHH131153 SRD131147:SRD131153 TAZ131147:TAZ131153 TKV131147:TKV131153 TUR131147:TUR131153 UEN131147:UEN131153 UOJ131147:UOJ131153 UYF131147:UYF131153 VIB131147:VIB131153 VRX131147:VRX131153 WBT131147:WBT131153 WLP131147:WLP131153 WVL131147:WVL131153 IZ196683:IZ196689 SV196683:SV196689 ACR196683:ACR196689 AMN196683:AMN196689 AWJ196683:AWJ196689 BGF196683:BGF196689 BQB196683:BQB196689 BZX196683:BZX196689 CJT196683:CJT196689 CTP196683:CTP196689 DDL196683:DDL196689 DNH196683:DNH196689 DXD196683:DXD196689 EGZ196683:EGZ196689 EQV196683:EQV196689 FAR196683:FAR196689 FKN196683:FKN196689 FUJ196683:FUJ196689 GEF196683:GEF196689 GOB196683:GOB196689 GXX196683:GXX196689 HHT196683:HHT196689 HRP196683:HRP196689 IBL196683:IBL196689 ILH196683:ILH196689 IVD196683:IVD196689 JEZ196683:JEZ196689 JOV196683:JOV196689 JYR196683:JYR196689 KIN196683:KIN196689 KSJ196683:KSJ196689 LCF196683:LCF196689 LMB196683:LMB196689 LVX196683:LVX196689 MFT196683:MFT196689 MPP196683:MPP196689 MZL196683:MZL196689 NJH196683:NJH196689 NTD196683:NTD196689 OCZ196683:OCZ196689 OMV196683:OMV196689 OWR196683:OWR196689 PGN196683:PGN196689 PQJ196683:PQJ196689 QAF196683:QAF196689 QKB196683:QKB196689 QTX196683:QTX196689 RDT196683:RDT196689 RNP196683:RNP196689 RXL196683:RXL196689 SHH196683:SHH196689 SRD196683:SRD196689 TAZ196683:TAZ196689 TKV196683:TKV196689 TUR196683:TUR196689 UEN196683:UEN196689 UOJ196683:UOJ196689 UYF196683:UYF196689 VIB196683:VIB196689 VRX196683:VRX196689 WBT196683:WBT196689 WLP196683:WLP196689 WVL196683:WVL196689 IZ262219:IZ262225 SV262219:SV262225 ACR262219:ACR262225 AMN262219:AMN262225 AWJ262219:AWJ262225 BGF262219:BGF262225 BQB262219:BQB262225 BZX262219:BZX262225 CJT262219:CJT262225 CTP262219:CTP262225 DDL262219:DDL262225 DNH262219:DNH262225 DXD262219:DXD262225 EGZ262219:EGZ262225 EQV262219:EQV262225 FAR262219:FAR262225 FKN262219:FKN262225 FUJ262219:FUJ262225 GEF262219:GEF262225 GOB262219:GOB262225 GXX262219:GXX262225 HHT262219:HHT262225 HRP262219:HRP262225 IBL262219:IBL262225 ILH262219:ILH262225 IVD262219:IVD262225 JEZ262219:JEZ262225 JOV262219:JOV262225 JYR262219:JYR262225 KIN262219:KIN262225 KSJ262219:KSJ262225 LCF262219:LCF262225 LMB262219:LMB262225 LVX262219:LVX262225 MFT262219:MFT262225 MPP262219:MPP262225 MZL262219:MZL262225 NJH262219:NJH262225 NTD262219:NTD262225 OCZ262219:OCZ262225 OMV262219:OMV262225 OWR262219:OWR262225 PGN262219:PGN262225 PQJ262219:PQJ262225 QAF262219:QAF262225 QKB262219:QKB262225 QTX262219:QTX262225 RDT262219:RDT262225 RNP262219:RNP262225 RXL262219:RXL262225 SHH262219:SHH262225 SRD262219:SRD262225 TAZ262219:TAZ262225 TKV262219:TKV262225 TUR262219:TUR262225 UEN262219:UEN262225 UOJ262219:UOJ262225 UYF262219:UYF262225 VIB262219:VIB262225 VRX262219:VRX262225 WBT262219:WBT262225 WLP262219:WLP262225 WVL262219:WVL262225 IZ327755:IZ327761 SV327755:SV327761 ACR327755:ACR327761 AMN327755:AMN327761 AWJ327755:AWJ327761 BGF327755:BGF327761 BQB327755:BQB327761 BZX327755:BZX327761 CJT327755:CJT327761 CTP327755:CTP327761 DDL327755:DDL327761 DNH327755:DNH327761 DXD327755:DXD327761 EGZ327755:EGZ327761 EQV327755:EQV327761 FAR327755:FAR327761 FKN327755:FKN327761 FUJ327755:FUJ327761 GEF327755:GEF327761 GOB327755:GOB327761 GXX327755:GXX327761 HHT327755:HHT327761 HRP327755:HRP327761 IBL327755:IBL327761 ILH327755:ILH327761 IVD327755:IVD327761 JEZ327755:JEZ327761 JOV327755:JOV327761 JYR327755:JYR327761 KIN327755:KIN327761 KSJ327755:KSJ327761 LCF327755:LCF327761 LMB327755:LMB327761 LVX327755:LVX327761 MFT327755:MFT327761 MPP327755:MPP327761 MZL327755:MZL327761 NJH327755:NJH327761 NTD327755:NTD327761 OCZ327755:OCZ327761 OMV327755:OMV327761 OWR327755:OWR327761 PGN327755:PGN327761 PQJ327755:PQJ327761 QAF327755:QAF327761 QKB327755:QKB327761 QTX327755:QTX327761 RDT327755:RDT327761 RNP327755:RNP327761 RXL327755:RXL327761 SHH327755:SHH327761 SRD327755:SRD327761 TAZ327755:TAZ327761 TKV327755:TKV327761 TUR327755:TUR327761 UEN327755:UEN327761 UOJ327755:UOJ327761 UYF327755:UYF327761 VIB327755:VIB327761 VRX327755:VRX327761 WBT327755:WBT327761 WLP327755:WLP327761 WVL327755:WVL327761 IZ393291:IZ393297 SV393291:SV393297 ACR393291:ACR393297 AMN393291:AMN393297 AWJ393291:AWJ393297 BGF393291:BGF393297 BQB393291:BQB393297 BZX393291:BZX393297 CJT393291:CJT393297 CTP393291:CTP393297 DDL393291:DDL393297 DNH393291:DNH393297 DXD393291:DXD393297 EGZ393291:EGZ393297 EQV393291:EQV393297 FAR393291:FAR393297 FKN393291:FKN393297 FUJ393291:FUJ393297 GEF393291:GEF393297 GOB393291:GOB393297 GXX393291:GXX393297 HHT393291:HHT393297 HRP393291:HRP393297 IBL393291:IBL393297 ILH393291:ILH393297 IVD393291:IVD393297 JEZ393291:JEZ393297 JOV393291:JOV393297 JYR393291:JYR393297 KIN393291:KIN393297 KSJ393291:KSJ393297 LCF393291:LCF393297 LMB393291:LMB393297 LVX393291:LVX393297 MFT393291:MFT393297 MPP393291:MPP393297 MZL393291:MZL393297 NJH393291:NJH393297 NTD393291:NTD393297 OCZ393291:OCZ393297 OMV393291:OMV393297 OWR393291:OWR393297 PGN393291:PGN393297 PQJ393291:PQJ393297 QAF393291:QAF393297 QKB393291:QKB393297 QTX393291:QTX393297 RDT393291:RDT393297 RNP393291:RNP393297 RXL393291:RXL393297 SHH393291:SHH393297 SRD393291:SRD393297 TAZ393291:TAZ393297 TKV393291:TKV393297 TUR393291:TUR393297 UEN393291:UEN393297 UOJ393291:UOJ393297 UYF393291:UYF393297 VIB393291:VIB393297 VRX393291:VRX393297 WBT393291:WBT393297 WLP393291:WLP393297 WVL393291:WVL393297 IZ458827:IZ458833 SV458827:SV458833 ACR458827:ACR458833 AMN458827:AMN458833 AWJ458827:AWJ458833 BGF458827:BGF458833 BQB458827:BQB458833 BZX458827:BZX458833 CJT458827:CJT458833 CTP458827:CTP458833 DDL458827:DDL458833 DNH458827:DNH458833 DXD458827:DXD458833 EGZ458827:EGZ458833 EQV458827:EQV458833 FAR458827:FAR458833 FKN458827:FKN458833 FUJ458827:FUJ458833 GEF458827:GEF458833 GOB458827:GOB458833 GXX458827:GXX458833 HHT458827:HHT458833 HRP458827:HRP458833 IBL458827:IBL458833 ILH458827:ILH458833 IVD458827:IVD458833 JEZ458827:JEZ458833 JOV458827:JOV458833 JYR458827:JYR458833 KIN458827:KIN458833 KSJ458827:KSJ458833 LCF458827:LCF458833 LMB458827:LMB458833 LVX458827:LVX458833 MFT458827:MFT458833 MPP458827:MPP458833 MZL458827:MZL458833 NJH458827:NJH458833 NTD458827:NTD458833 OCZ458827:OCZ458833 OMV458827:OMV458833 OWR458827:OWR458833 PGN458827:PGN458833 PQJ458827:PQJ458833 QAF458827:QAF458833 QKB458827:QKB458833 QTX458827:QTX458833 RDT458827:RDT458833 RNP458827:RNP458833 RXL458827:RXL458833 SHH458827:SHH458833 SRD458827:SRD458833 TAZ458827:TAZ458833 TKV458827:TKV458833 TUR458827:TUR458833 UEN458827:UEN458833 UOJ458827:UOJ458833 UYF458827:UYF458833 VIB458827:VIB458833 VRX458827:VRX458833 WBT458827:WBT458833 WLP458827:WLP458833 WVL458827:WVL458833 IZ524363:IZ524369 SV524363:SV524369 ACR524363:ACR524369 AMN524363:AMN524369 AWJ524363:AWJ524369 BGF524363:BGF524369 BQB524363:BQB524369 BZX524363:BZX524369 CJT524363:CJT524369 CTP524363:CTP524369 DDL524363:DDL524369 DNH524363:DNH524369 DXD524363:DXD524369 EGZ524363:EGZ524369 EQV524363:EQV524369 FAR524363:FAR524369 FKN524363:FKN524369 FUJ524363:FUJ524369 GEF524363:GEF524369 GOB524363:GOB524369 GXX524363:GXX524369 HHT524363:HHT524369 HRP524363:HRP524369 IBL524363:IBL524369 ILH524363:ILH524369 IVD524363:IVD524369 JEZ524363:JEZ524369 JOV524363:JOV524369 JYR524363:JYR524369 KIN524363:KIN524369 KSJ524363:KSJ524369 LCF524363:LCF524369 LMB524363:LMB524369 LVX524363:LVX524369 MFT524363:MFT524369 MPP524363:MPP524369 MZL524363:MZL524369 NJH524363:NJH524369 NTD524363:NTD524369 OCZ524363:OCZ524369 OMV524363:OMV524369 OWR524363:OWR524369 PGN524363:PGN524369 PQJ524363:PQJ524369 QAF524363:QAF524369 QKB524363:QKB524369 QTX524363:QTX524369 RDT524363:RDT524369 RNP524363:RNP524369 RXL524363:RXL524369 SHH524363:SHH524369 SRD524363:SRD524369 TAZ524363:TAZ524369 TKV524363:TKV524369 TUR524363:TUR524369 UEN524363:UEN524369 UOJ524363:UOJ524369 UYF524363:UYF524369 VIB524363:VIB524369 VRX524363:VRX524369 WBT524363:WBT524369 WLP524363:WLP524369 WVL524363:WVL524369 IZ589899:IZ589905 SV589899:SV589905 ACR589899:ACR589905 AMN589899:AMN589905 AWJ589899:AWJ589905 BGF589899:BGF589905 BQB589899:BQB589905 BZX589899:BZX589905 CJT589899:CJT589905 CTP589899:CTP589905 DDL589899:DDL589905 DNH589899:DNH589905 DXD589899:DXD589905 EGZ589899:EGZ589905 EQV589899:EQV589905 FAR589899:FAR589905 FKN589899:FKN589905 FUJ589899:FUJ589905 GEF589899:GEF589905 GOB589899:GOB589905 GXX589899:GXX589905 HHT589899:HHT589905 HRP589899:HRP589905 IBL589899:IBL589905 ILH589899:ILH589905 IVD589899:IVD589905 JEZ589899:JEZ589905 JOV589899:JOV589905 JYR589899:JYR589905 KIN589899:KIN589905 KSJ589899:KSJ589905 LCF589899:LCF589905 LMB589899:LMB589905 LVX589899:LVX589905 MFT589899:MFT589905 MPP589899:MPP589905 MZL589899:MZL589905 NJH589899:NJH589905 NTD589899:NTD589905 OCZ589899:OCZ589905 OMV589899:OMV589905 OWR589899:OWR589905 PGN589899:PGN589905 PQJ589899:PQJ589905 QAF589899:QAF589905 QKB589899:QKB589905 QTX589899:QTX589905 RDT589899:RDT589905 RNP589899:RNP589905 RXL589899:RXL589905 SHH589899:SHH589905 SRD589899:SRD589905 TAZ589899:TAZ589905 TKV589899:TKV589905 TUR589899:TUR589905 UEN589899:UEN589905 UOJ589899:UOJ589905 UYF589899:UYF589905 VIB589899:VIB589905 VRX589899:VRX589905 WBT589899:WBT589905 WLP589899:WLP589905 WVL589899:WVL589905 IZ655435:IZ655441 SV655435:SV655441 ACR655435:ACR655441 AMN655435:AMN655441 AWJ655435:AWJ655441 BGF655435:BGF655441 BQB655435:BQB655441 BZX655435:BZX655441 CJT655435:CJT655441 CTP655435:CTP655441 DDL655435:DDL655441 DNH655435:DNH655441 DXD655435:DXD655441 EGZ655435:EGZ655441 EQV655435:EQV655441 FAR655435:FAR655441 FKN655435:FKN655441 FUJ655435:FUJ655441 GEF655435:GEF655441 GOB655435:GOB655441 GXX655435:GXX655441 HHT655435:HHT655441 HRP655435:HRP655441 IBL655435:IBL655441 ILH655435:ILH655441 IVD655435:IVD655441 JEZ655435:JEZ655441 JOV655435:JOV655441 JYR655435:JYR655441 KIN655435:KIN655441 KSJ655435:KSJ655441 LCF655435:LCF655441 LMB655435:LMB655441 LVX655435:LVX655441 MFT655435:MFT655441 MPP655435:MPP655441 MZL655435:MZL655441 NJH655435:NJH655441 NTD655435:NTD655441 OCZ655435:OCZ655441 OMV655435:OMV655441 OWR655435:OWR655441 PGN655435:PGN655441 PQJ655435:PQJ655441 QAF655435:QAF655441 QKB655435:QKB655441 QTX655435:QTX655441 RDT655435:RDT655441 RNP655435:RNP655441 RXL655435:RXL655441 SHH655435:SHH655441 SRD655435:SRD655441 TAZ655435:TAZ655441 TKV655435:TKV655441 TUR655435:TUR655441 UEN655435:UEN655441 UOJ655435:UOJ655441 UYF655435:UYF655441 VIB655435:VIB655441 VRX655435:VRX655441 WBT655435:WBT655441 WLP655435:WLP655441 WVL655435:WVL655441 IZ720971:IZ720977 SV720971:SV720977 ACR720971:ACR720977 AMN720971:AMN720977 AWJ720971:AWJ720977 BGF720971:BGF720977 BQB720971:BQB720977 BZX720971:BZX720977 CJT720971:CJT720977 CTP720971:CTP720977 DDL720971:DDL720977 DNH720971:DNH720977 DXD720971:DXD720977 EGZ720971:EGZ720977 EQV720971:EQV720977 FAR720971:FAR720977 FKN720971:FKN720977 FUJ720971:FUJ720977 GEF720971:GEF720977 GOB720971:GOB720977 GXX720971:GXX720977 HHT720971:HHT720977 HRP720971:HRP720977 IBL720971:IBL720977 ILH720971:ILH720977 IVD720971:IVD720977 JEZ720971:JEZ720977 JOV720971:JOV720977 JYR720971:JYR720977 KIN720971:KIN720977 KSJ720971:KSJ720977 LCF720971:LCF720977 LMB720971:LMB720977 LVX720971:LVX720977 MFT720971:MFT720977 MPP720971:MPP720977 MZL720971:MZL720977 NJH720971:NJH720977 NTD720971:NTD720977 OCZ720971:OCZ720977 OMV720971:OMV720977 OWR720971:OWR720977 PGN720971:PGN720977 PQJ720971:PQJ720977 QAF720971:QAF720977 QKB720971:QKB720977 QTX720971:QTX720977 RDT720971:RDT720977 RNP720971:RNP720977 RXL720971:RXL720977 SHH720971:SHH720977 SRD720971:SRD720977 TAZ720971:TAZ720977 TKV720971:TKV720977 TUR720971:TUR720977 UEN720971:UEN720977 UOJ720971:UOJ720977 UYF720971:UYF720977 VIB720971:VIB720977 VRX720971:VRX720977 WBT720971:WBT720977 WLP720971:WLP720977 WVL720971:WVL720977 IZ786507:IZ786513 SV786507:SV786513 ACR786507:ACR786513 AMN786507:AMN786513 AWJ786507:AWJ786513 BGF786507:BGF786513 BQB786507:BQB786513 BZX786507:BZX786513 CJT786507:CJT786513 CTP786507:CTP786513 DDL786507:DDL786513 DNH786507:DNH786513 DXD786507:DXD786513 EGZ786507:EGZ786513 EQV786507:EQV786513 FAR786507:FAR786513 FKN786507:FKN786513 FUJ786507:FUJ786513 GEF786507:GEF786513 GOB786507:GOB786513 GXX786507:GXX786513 HHT786507:HHT786513 HRP786507:HRP786513 IBL786507:IBL786513 ILH786507:ILH786513 IVD786507:IVD786513 JEZ786507:JEZ786513 JOV786507:JOV786513 JYR786507:JYR786513 KIN786507:KIN786513 KSJ786507:KSJ786513 LCF786507:LCF786513 LMB786507:LMB786513 LVX786507:LVX786513 MFT786507:MFT786513 MPP786507:MPP786513 MZL786507:MZL786513 NJH786507:NJH786513 NTD786507:NTD786513 OCZ786507:OCZ786513 OMV786507:OMV786513 OWR786507:OWR786513 PGN786507:PGN786513 PQJ786507:PQJ786513 QAF786507:QAF786513 QKB786507:QKB786513 QTX786507:QTX786513 RDT786507:RDT786513 RNP786507:RNP786513 RXL786507:RXL786513 SHH786507:SHH786513 SRD786507:SRD786513 TAZ786507:TAZ786513 TKV786507:TKV786513 TUR786507:TUR786513 UEN786507:UEN786513 UOJ786507:UOJ786513 UYF786507:UYF786513 VIB786507:VIB786513 VRX786507:VRX786513 WBT786507:WBT786513 WLP786507:WLP786513 WVL786507:WVL786513 IZ852043:IZ852049 SV852043:SV852049 ACR852043:ACR852049 AMN852043:AMN852049 AWJ852043:AWJ852049 BGF852043:BGF852049 BQB852043:BQB852049 BZX852043:BZX852049 CJT852043:CJT852049 CTP852043:CTP852049 DDL852043:DDL852049 DNH852043:DNH852049 DXD852043:DXD852049 EGZ852043:EGZ852049 EQV852043:EQV852049 FAR852043:FAR852049 FKN852043:FKN852049 FUJ852043:FUJ852049 GEF852043:GEF852049 GOB852043:GOB852049 GXX852043:GXX852049 HHT852043:HHT852049 HRP852043:HRP852049 IBL852043:IBL852049 ILH852043:ILH852049 IVD852043:IVD852049 JEZ852043:JEZ852049 JOV852043:JOV852049 JYR852043:JYR852049 KIN852043:KIN852049 KSJ852043:KSJ852049 LCF852043:LCF852049 LMB852043:LMB852049 LVX852043:LVX852049 MFT852043:MFT852049 MPP852043:MPP852049 MZL852043:MZL852049 NJH852043:NJH852049 NTD852043:NTD852049 OCZ852043:OCZ852049 OMV852043:OMV852049 OWR852043:OWR852049 PGN852043:PGN852049 PQJ852043:PQJ852049 QAF852043:QAF852049 QKB852043:QKB852049 QTX852043:QTX852049 RDT852043:RDT852049 RNP852043:RNP852049 RXL852043:RXL852049 SHH852043:SHH852049 SRD852043:SRD852049 TAZ852043:TAZ852049 TKV852043:TKV852049 TUR852043:TUR852049 UEN852043:UEN852049 UOJ852043:UOJ852049 UYF852043:UYF852049 VIB852043:VIB852049 VRX852043:VRX852049 WBT852043:WBT852049 WLP852043:WLP852049 WVL852043:WVL852049 IZ917579:IZ917585 SV917579:SV917585 ACR917579:ACR917585 AMN917579:AMN917585 AWJ917579:AWJ917585 BGF917579:BGF917585 BQB917579:BQB917585 BZX917579:BZX917585 CJT917579:CJT917585 CTP917579:CTP917585 DDL917579:DDL917585 DNH917579:DNH917585 DXD917579:DXD917585 EGZ917579:EGZ917585 EQV917579:EQV917585 FAR917579:FAR917585 FKN917579:FKN917585 FUJ917579:FUJ917585 GEF917579:GEF917585 GOB917579:GOB917585 GXX917579:GXX917585 HHT917579:HHT917585 HRP917579:HRP917585 IBL917579:IBL917585 ILH917579:ILH917585 IVD917579:IVD917585 JEZ917579:JEZ917585 JOV917579:JOV917585 JYR917579:JYR917585 KIN917579:KIN917585 KSJ917579:KSJ917585 LCF917579:LCF917585 LMB917579:LMB917585 LVX917579:LVX917585 MFT917579:MFT917585 MPP917579:MPP917585 MZL917579:MZL917585 NJH917579:NJH917585 NTD917579:NTD917585 OCZ917579:OCZ917585 OMV917579:OMV917585 OWR917579:OWR917585 PGN917579:PGN917585 PQJ917579:PQJ917585 QAF917579:QAF917585 QKB917579:QKB917585 QTX917579:QTX917585 RDT917579:RDT917585 RNP917579:RNP917585 RXL917579:RXL917585 SHH917579:SHH917585 SRD917579:SRD917585 TAZ917579:TAZ917585 TKV917579:TKV917585 TUR917579:TUR917585 UEN917579:UEN917585 UOJ917579:UOJ917585 UYF917579:UYF917585 VIB917579:VIB917585 VRX917579:VRX917585 WBT917579:WBT917585 WLP917579:WLP917585 WVL917579:WVL917585 IZ983115:IZ983121 SV983115:SV983121 ACR983115:ACR983121 AMN983115:AMN983121 AWJ983115:AWJ983121 BGF983115:BGF983121 BQB983115:BQB983121 BZX983115:BZX983121 CJT983115:CJT983121 CTP983115:CTP983121 DDL983115:DDL983121 DNH983115:DNH983121 DXD983115:DXD983121 EGZ983115:EGZ983121 EQV983115:EQV983121 FAR983115:FAR983121 FKN983115:FKN983121 FUJ983115:FUJ983121 GEF983115:GEF983121 GOB983115:GOB983121 GXX983115:GXX983121 HHT983115:HHT983121 HRP983115:HRP983121 IBL983115:IBL983121 ILH983115:ILH983121 IVD983115:IVD983121 JEZ983115:JEZ983121 JOV983115:JOV983121 JYR983115:JYR983121 KIN983115:KIN983121 KSJ983115:KSJ983121 LCF983115:LCF983121 LMB983115:LMB983121 LVX983115:LVX983121 MFT983115:MFT983121 MPP983115:MPP983121 MZL983115:MZL983121 NJH983115:NJH983121 NTD983115:NTD983121 OCZ983115:OCZ983121 OMV983115:OMV983121 OWR983115:OWR983121 PGN983115:PGN983121 PQJ983115:PQJ983121 QAF983115:QAF983121 QKB983115:QKB983121 QTX983115:QTX983121 RDT983115:RDT983121 RNP983115:RNP983121 RXL983115:RXL983121 SHH983115:SHH983121 SRD983115:SRD983121 TAZ983115:TAZ983121 TKV983115:TKV983121 TUR983115:TUR983121 UEN983115:UEN983121 UOJ983115:UOJ983121 UYF983115:UYF983121 VIB983115:VIB983121 VRX983115:VRX983121 WBT983115:WBT983121 WLP983115:WLP983121 WVL983115:WVL983121 AE65613:AE65632 KA65610:KA65629 TW65610:TW65629 ADS65610:ADS65629 ANO65610:ANO65629 AXK65610:AXK65629 BHG65610:BHG65629 BRC65610:BRC65629 CAY65610:CAY65629 CKU65610:CKU65629 CUQ65610:CUQ65629 DEM65610:DEM65629 DOI65610:DOI65629 DYE65610:DYE65629 EIA65610:EIA65629 ERW65610:ERW65629 FBS65610:FBS65629 FLO65610:FLO65629 FVK65610:FVK65629 GFG65610:GFG65629 GPC65610:GPC65629 GYY65610:GYY65629 HIU65610:HIU65629 HSQ65610:HSQ65629 ICM65610:ICM65629 IMI65610:IMI65629 IWE65610:IWE65629 JGA65610:JGA65629 JPW65610:JPW65629 JZS65610:JZS65629 KJO65610:KJO65629 KTK65610:KTK65629 LDG65610:LDG65629 LNC65610:LNC65629 LWY65610:LWY65629 MGU65610:MGU65629 MQQ65610:MQQ65629 NAM65610:NAM65629 NKI65610:NKI65629 NUE65610:NUE65629 OEA65610:OEA65629 ONW65610:ONW65629 OXS65610:OXS65629 PHO65610:PHO65629 PRK65610:PRK65629 QBG65610:QBG65629 QLC65610:QLC65629 QUY65610:QUY65629 REU65610:REU65629 ROQ65610:ROQ65629 RYM65610:RYM65629 SII65610:SII65629 SSE65610:SSE65629 TCA65610:TCA65629 TLW65610:TLW65629 TVS65610:TVS65629 UFO65610:UFO65629 UPK65610:UPK65629 UZG65610:UZG65629 VJC65610:VJC65629 VSY65610:VSY65629 WCU65610:WCU65629 WMQ65610:WMQ65629 WWM65610:WWM65629 AE131149:AE131168 KA131146:KA131165 TW131146:TW131165 ADS131146:ADS131165 ANO131146:ANO131165 AXK131146:AXK131165 BHG131146:BHG131165 BRC131146:BRC131165 CAY131146:CAY131165 CKU131146:CKU131165 CUQ131146:CUQ131165 DEM131146:DEM131165 DOI131146:DOI131165 DYE131146:DYE131165 EIA131146:EIA131165 ERW131146:ERW131165 FBS131146:FBS131165 FLO131146:FLO131165 FVK131146:FVK131165 GFG131146:GFG131165 GPC131146:GPC131165 GYY131146:GYY131165 HIU131146:HIU131165 HSQ131146:HSQ131165 ICM131146:ICM131165 IMI131146:IMI131165 IWE131146:IWE131165 JGA131146:JGA131165 JPW131146:JPW131165 JZS131146:JZS131165 KJO131146:KJO131165 KTK131146:KTK131165 LDG131146:LDG131165 LNC131146:LNC131165 LWY131146:LWY131165 MGU131146:MGU131165 MQQ131146:MQQ131165 NAM131146:NAM131165 NKI131146:NKI131165 NUE131146:NUE131165 OEA131146:OEA131165 ONW131146:ONW131165 OXS131146:OXS131165 PHO131146:PHO131165 PRK131146:PRK131165 QBG131146:QBG131165 QLC131146:QLC131165 QUY131146:QUY131165 REU131146:REU131165 ROQ131146:ROQ131165 RYM131146:RYM131165 SII131146:SII131165 SSE131146:SSE131165 TCA131146:TCA131165 TLW131146:TLW131165 TVS131146:TVS131165 UFO131146:UFO131165 UPK131146:UPK131165 UZG131146:UZG131165 VJC131146:VJC131165 VSY131146:VSY131165 WCU131146:WCU131165 WMQ131146:WMQ131165 WWM131146:WWM131165 AE196685:AE196704 KA196682:KA196701 TW196682:TW196701 ADS196682:ADS196701 ANO196682:ANO196701 AXK196682:AXK196701 BHG196682:BHG196701 BRC196682:BRC196701 CAY196682:CAY196701 CKU196682:CKU196701 CUQ196682:CUQ196701 DEM196682:DEM196701 DOI196682:DOI196701 DYE196682:DYE196701 EIA196682:EIA196701 ERW196682:ERW196701 FBS196682:FBS196701 FLO196682:FLO196701 FVK196682:FVK196701 GFG196682:GFG196701 GPC196682:GPC196701 GYY196682:GYY196701 HIU196682:HIU196701 HSQ196682:HSQ196701 ICM196682:ICM196701 IMI196682:IMI196701 IWE196682:IWE196701 JGA196682:JGA196701 JPW196682:JPW196701 JZS196682:JZS196701 KJO196682:KJO196701 KTK196682:KTK196701 LDG196682:LDG196701 LNC196682:LNC196701 LWY196682:LWY196701 MGU196682:MGU196701 MQQ196682:MQQ196701 NAM196682:NAM196701 NKI196682:NKI196701 NUE196682:NUE196701 OEA196682:OEA196701 ONW196682:ONW196701 OXS196682:OXS196701 PHO196682:PHO196701 PRK196682:PRK196701 QBG196682:QBG196701 QLC196682:QLC196701 QUY196682:QUY196701 REU196682:REU196701 ROQ196682:ROQ196701 RYM196682:RYM196701 SII196682:SII196701 SSE196682:SSE196701 TCA196682:TCA196701 TLW196682:TLW196701 TVS196682:TVS196701 UFO196682:UFO196701 UPK196682:UPK196701 UZG196682:UZG196701 VJC196682:VJC196701 VSY196682:VSY196701 WCU196682:WCU196701 WMQ196682:WMQ196701 WWM196682:WWM196701 AE262221:AE262240 KA262218:KA262237 TW262218:TW262237 ADS262218:ADS262237 ANO262218:ANO262237 AXK262218:AXK262237 BHG262218:BHG262237 BRC262218:BRC262237 CAY262218:CAY262237 CKU262218:CKU262237 CUQ262218:CUQ262237 DEM262218:DEM262237 DOI262218:DOI262237 DYE262218:DYE262237 EIA262218:EIA262237 ERW262218:ERW262237 FBS262218:FBS262237 FLO262218:FLO262237 FVK262218:FVK262237 GFG262218:GFG262237 GPC262218:GPC262237 GYY262218:GYY262237 HIU262218:HIU262237 HSQ262218:HSQ262237 ICM262218:ICM262237 IMI262218:IMI262237 IWE262218:IWE262237 JGA262218:JGA262237 JPW262218:JPW262237 JZS262218:JZS262237 KJO262218:KJO262237 KTK262218:KTK262237 LDG262218:LDG262237 LNC262218:LNC262237 LWY262218:LWY262237 MGU262218:MGU262237 MQQ262218:MQQ262237 NAM262218:NAM262237 NKI262218:NKI262237 NUE262218:NUE262237 OEA262218:OEA262237 ONW262218:ONW262237 OXS262218:OXS262237 PHO262218:PHO262237 PRK262218:PRK262237 QBG262218:QBG262237 QLC262218:QLC262237 QUY262218:QUY262237 REU262218:REU262237 ROQ262218:ROQ262237 RYM262218:RYM262237 SII262218:SII262237 SSE262218:SSE262237 TCA262218:TCA262237 TLW262218:TLW262237 TVS262218:TVS262237 UFO262218:UFO262237 UPK262218:UPK262237 UZG262218:UZG262237 VJC262218:VJC262237 VSY262218:VSY262237 WCU262218:WCU262237 WMQ262218:WMQ262237 WWM262218:WWM262237 AE327757:AE327776 KA327754:KA327773 TW327754:TW327773 ADS327754:ADS327773 ANO327754:ANO327773 AXK327754:AXK327773 BHG327754:BHG327773 BRC327754:BRC327773 CAY327754:CAY327773 CKU327754:CKU327773 CUQ327754:CUQ327773 DEM327754:DEM327773 DOI327754:DOI327773 DYE327754:DYE327773 EIA327754:EIA327773 ERW327754:ERW327773 FBS327754:FBS327773 FLO327754:FLO327773 FVK327754:FVK327773 GFG327754:GFG327773 GPC327754:GPC327773 GYY327754:GYY327773 HIU327754:HIU327773 HSQ327754:HSQ327773 ICM327754:ICM327773 IMI327754:IMI327773 IWE327754:IWE327773 JGA327754:JGA327773 JPW327754:JPW327773 JZS327754:JZS327773 KJO327754:KJO327773 KTK327754:KTK327773 LDG327754:LDG327773 LNC327754:LNC327773 LWY327754:LWY327773 MGU327754:MGU327773 MQQ327754:MQQ327773 NAM327754:NAM327773 NKI327754:NKI327773 NUE327754:NUE327773 OEA327754:OEA327773 ONW327754:ONW327773 OXS327754:OXS327773 PHO327754:PHO327773 PRK327754:PRK327773 QBG327754:QBG327773 QLC327754:QLC327773 QUY327754:QUY327773 REU327754:REU327773 ROQ327754:ROQ327773 RYM327754:RYM327773 SII327754:SII327773 SSE327754:SSE327773 TCA327754:TCA327773 TLW327754:TLW327773 TVS327754:TVS327773 UFO327754:UFO327773 UPK327754:UPK327773 UZG327754:UZG327773 VJC327754:VJC327773 VSY327754:VSY327773 WCU327754:WCU327773 WMQ327754:WMQ327773 WWM327754:WWM327773 AE393293:AE393312 KA393290:KA393309 TW393290:TW393309 ADS393290:ADS393309 ANO393290:ANO393309 AXK393290:AXK393309 BHG393290:BHG393309 BRC393290:BRC393309 CAY393290:CAY393309 CKU393290:CKU393309 CUQ393290:CUQ393309 DEM393290:DEM393309 DOI393290:DOI393309 DYE393290:DYE393309 EIA393290:EIA393309 ERW393290:ERW393309 FBS393290:FBS393309 FLO393290:FLO393309 FVK393290:FVK393309 GFG393290:GFG393309 GPC393290:GPC393309 GYY393290:GYY393309 HIU393290:HIU393309 HSQ393290:HSQ393309 ICM393290:ICM393309 IMI393290:IMI393309 IWE393290:IWE393309 JGA393290:JGA393309 JPW393290:JPW393309 JZS393290:JZS393309 KJO393290:KJO393309 KTK393290:KTK393309 LDG393290:LDG393309 LNC393290:LNC393309 LWY393290:LWY393309 MGU393290:MGU393309 MQQ393290:MQQ393309 NAM393290:NAM393309 NKI393290:NKI393309 NUE393290:NUE393309 OEA393290:OEA393309 ONW393290:ONW393309 OXS393290:OXS393309 PHO393290:PHO393309 PRK393290:PRK393309 QBG393290:QBG393309 QLC393290:QLC393309 QUY393290:QUY393309 REU393290:REU393309 ROQ393290:ROQ393309 RYM393290:RYM393309 SII393290:SII393309 SSE393290:SSE393309 TCA393290:TCA393309 TLW393290:TLW393309 TVS393290:TVS393309 UFO393290:UFO393309 UPK393290:UPK393309 UZG393290:UZG393309 VJC393290:VJC393309 VSY393290:VSY393309 WCU393290:WCU393309 WMQ393290:WMQ393309 WWM393290:WWM393309 AE458829:AE458848 KA458826:KA458845 TW458826:TW458845 ADS458826:ADS458845 ANO458826:ANO458845 AXK458826:AXK458845 BHG458826:BHG458845 BRC458826:BRC458845 CAY458826:CAY458845 CKU458826:CKU458845 CUQ458826:CUQ458845 DEM458826:DEM458845 DOI458826:DOI458845 DYE458826:DYE458845 EIA458826:EIA458845 ERW458826:ERW458845 FBS458826:FBS458845 FLO458826:FLO458845 FVK458826:FVK458845 GFG458826:GFG458845 GPC458826:GPC458845 GYY458826:GYY458845 HIU458826:HIU458845 HSQ458826:HSQ458845 ICM458826:ICM458845 IMI458826:IMI458845 IWE458826:IWE458845 JGA458826:JGA458845 JPW458826:JPW458845 JZS458826:JZS458845 KJO458826:KJO458845 KTK458826:KTK458845 LDG458826:LDG458845 LNC458826:LNC458845 LWY458826:LWY458845 MGU458826:MGU458845 MQQ458826:MQQ458845 NAM458826:NAM458845 NKI458826:NKI458845 NUE458826:NUE458845 OEA458826:OEA458845 ONW458826:ONW458845 OXS458826:OXS458845 PHO458826:PHO458845 PRK458826:PRK458845 QBG458826:QBG458845 QLC458826:QLC458845 QUY458826:QUY458845 REU458826:REU458845 ROQ458826:ROQ458845 RYM458826:RYM458845 SII458826:SII458845 SSE458826:SSE458845 TCA458826:TCA458845 TLW458826:TLW458845 TVS458826:TVS458845 UFO458826:UFO458845 UPK458826:UPK458845 UZG458826:UZG458845 VJC458826:VJC458845 VSY458826:VSY458845 WCU458826:WCU458845 WMQ458826:WMQ458845 WWM458826:WWM458845 AE524365:AE524384 KA524362:KA524381 TW524362:TW524381 ADS524362:ADS524381 ANO524362:ANO524381 AXK524362:AXK524381 BHG524362:BHG524381 BRC524362:BRC524381 CAY524362:CAY524381 CKU524362:CKU524381 CUQ524362:CUQ524381 DEM524362:DEM524381 DOI524362:DOI524381 DYE524362:DYE524381 EIA524362:EIA524381 ERW524362:ERW524381 FBS524362:FBS524381 FLO524362:FLO524381 FVK524362:FVK524381 GFG524362:GFG524381 GPC524362:GPC524381 GYY524362:GYY524381 HIU524362:HIU524381 HSQ524362:HSQ524381 ICM524362:ICM524381 IMI524362:IMI524381 IWE524362:IWE524381 JGA524362:JGA524381 JPW524362:JPW524381 JZS524362:JZS524381 KJO524362:KJO524381 KTK524362:KTK524381 LDG524362:LDG524381 LNC524362:LNC524381 LWY524362:LWY524381 MGU524362:MGU524381 MQQ524362:MQQ524381 NAM524362:NAM524381 NKI524362:NKI524381 NUE524362:NUE524381 OEA524362:OEA524381 ONW524362:ONW524381 OXS524362:OXS524381 PHO524362:PHO524381 PRK524362:PRK524381 QBG524362:QBG524381 QLC524362:QLC524381 QUY524362:QUY524381 REU524362:REU524381 ROQ524362:ROQ524381 RYM524362:RYM524381 SII524362:SII524381 SSE524362:SSE524381 TCA524362:TCA524381 TLW524362:TLW524381 TVS524362:TVS524381 UFO524362:UFO524381 UPK524362:UPK524381 UZG524362:UZG524381 VJC524362:VJC524381 VSY524362:VSY524381 WCU524362:WCU524381 WMQ524362:WMQ524381 WWM524362:WWM524381 AE589901:AE589920 KA589898:KA589917 TW589898:TW589917 ADS589898:ADS589917 ANO589898:ANO589917 AXK589898:AXK589917 BHG589898:BHG589917 BRC589898:BRC589917 CAY589898:CAY589917 CKU589898:CKU589917 CUQ589898:CUQ589917 DEM589898:DEM589917 DOI589898:DOI589917 DYE589898:DYE589917 EIA589898:EIA589917 ERW589898:ERW589917 FBS589898:FBS589917 FLO589898:FLO589917 FVK589898:FVK589917 GFG589898:GFG589917 GPC589898:GPC589917 GYY589898:GYY589917 HIU589898:HIU589917 HSQ589898:HSQ589917 ICM589898:ICM589917 IMI589898:IMI589917 IWE589898:IWE589917 JGA589898:JGA589917 JPW589898:JPW589917 JZS589898:JZS589917 KJO589898:KJO589917 KTK589898:KTK589917 LDG589898:LDG589917 LNC589898:LNC589917 LWY589898:LWY589917 MGU589898:MGU589917 MQQ589898:MQQ589917 NAM589898:NAM589917 NKI589898:NKI589917 NUE589898:NUE589917 OEA589898:OEA589917 ONW589898:ONW589917 OXS589898:OXS589917 PHO589898:PHO589917 PRK589898:PRK589917 QBG589898:QBG589917 QLC589898:QLC589917 QUY589898:QUY589917 REU589898:REU589917 ROQ589898:ROQ589917 RYM589898:RYM589917 SII589898:SII589917 SSE589898:SSE589917 TCA589898:TCA589917 TLW589898:TLW589917 TVS589898:TVS589917 UFO589898:UFO589917 UPK589898:UPK589917 UZG589898:UZG589917 VJC589898:VJC589917 VSY589898:VSY589917 WCU589898:WCU589917 WMQ589898:WMQ589917 WWM589898:WWM589917 AE655437:AE655456 KA655434:KA655453 TW655434:TW655453 ADS655434:ADS655453 ANO655434:ANO655453 AXK655434:AXK655453 BHG655434:BHG655453 BRC655434:BRC655453 CAY655434:CAY655453 CKU655434:CKU655453 CUQ655434:CUQ655453 DEM655434:DEM655453 DOI655434:DOI655453 DYE655434:DYE655453 EIA655434:EIA655453 ERW655434:ERW655453 FBS655434:FBS655453 FLO655434:FLO655453 FVK655434:FVK655453 GFG655434:GFG655453 GPC655434:GPC655453 GYY655434:GYY655453 HIU655434:HIU655453 HSQ655434:HSQ655453 ICM655434:ICM655453 IMI655434:IMI655453 IWE655434:IWE655453 JGA655434:JGA655453 JPW655434:JPW655453 JZS655434:JZS655453 KJO655434:KJO655453 KTK655434:KTK655453 LDG655434:LDG655453 LNC655434:LNC655453 LWY655434:LWY655453 MGU655434:MGU655453 MQQ655434:MQQ655453 NAM655434:NAM655453 NKI655434:NKI655453 NUE655434:NUE655453 OEA655434:OEA655453 ONW655434:ONW655453 OXS655434:OXS655453 PHO655434:PHO655453 PRK655434:PRK655453 QBG655434:QBG655453 QLC655434:QLC655453 QUY655434:QUY655453 REU655434:REU655453 ROQ655434:ROQ655453 RYM655434:RYM655453 SII655434:SII655453 SSE655434:SSE655453 TCA655434:TCA655453 TLW655434:TLW655453 TVS655434:TVS655453 UFO655434:UFO655453 UPK655434:UPK655453 UZG655434:UZG655453 VJC655434:VJC655453 VSY655434:VSY655453 WCU655434:WCU655453 WMQ655434:WMQ655453 WWM655434:WWM655453 AE720973:AE720992 KA720970:KA720989 TW720970:TW720989 ADS720970:ADS720989 ANO720970:ANO720989 AXK720970:AXK720989 BHG720970:BHG720989 BRC720970:BRC720989 CAY720970:CAY720989 CKU720970:CKU720989 CUQ720970:CUQ720989 DEM720970:DEM720989 DOI720970:DOI720989 DYE720970:DYE720989 EIA720970:EIA720989 ERW720970:ERW720989 FBS720970:FBS720989 FLO720970:FLO720989 FVK720970:FVK720989 GFG720970:GFG720989 GPC720970:GPC720989 GYY720970:GYY720989 HIU720970:HIU720989 HSQ720970:HSQ720989 ICM720970:ICM720989 IMI720970:IMI720989 IWE720970:IWE720989 JGA720970:JGA720989 JPW720970:JPW720989 JZS720970:JZS720989 KJO720970:KJO720989 KTK720970:KTK720989 LDG720970:LDG720989 LNC720970:LNC720989 LWY720970:LWY720989 MGU720970:MGU720989 MQQ720970:MQQ720989 NAM720970:NAM720989 NKI720970:NKI720989 NUE720970:NUE720989 OEA720970:OEA720989 ONW720970:ONW720989 OXS720970:OXS720989 PHO720970:PHO720989 PRK720970:PRK720989 QBG720970:QBG720989 QLC720970:QLC720989 QUY720970:QUY720989 REU720970:REU720989 ROQ720970:ROQ720989 RYM720970:RYM720989 SII720970:SII720989 SSE720970:SSE720989 TCA720970:TCA720989 TLW720970:TLW720989 TVS720970:TVS720989 UFO720970:UFO720989 UPK720970:UPK720989 UZG720970:UZG720989 VJC720970:VJC720989 VSY720970:VSY720989 WCU720970:WCU720989 WMQ720970:WMQ720989 WWM720970:WWM720989 AE786509:AE786528 KA786506:KA786525 TW786506:TW786525 ADS786506:ADS786525 ANO786506:ANO786525 AXK786506:AXK786525 BHG786506:BHG786525 BRC786506:BRC786525 CAY786506:CAY786525 CKU786506:CKU786525 CUQ786506:CUQ786525 DEM786506:DEM786525 DOI786506:DOI786525 DYE786506:DYE786525 EIA786506:EIA786525 ERW786506:ERW786525 FBS786506:FBS786525 FLO786506:FLO786525 FVK786506:FVK786525 GFG786506:GFG786525 GPC786506:GPC786525 GYY786506:GYY786525 HIU786506:HIU786525 HSQ786506:HSQ786525 ICM786506:ICM786525 IMI786506:IMI786525 IWE786506:IWE786525 JGA786506:JGA786525 JPW786506:JPW786525 JZS786506:JZS786525 KJO786506:KJO786525 KTK786506:KTK786525 LDG786506:LDG786525 LNC786506:LNC786525 LWY786506:LWY786525 MGU786506:MGU786525 MQQ786506:MQQ786525 NAM786506:NAM786525 NKI786506:NKI786525 NUE786506:NUE786525 OEA786506:OEA786525 ONW786506:ONW786525 OXS786506:OXS786525 PHO786506:PHO786525 PRK786506:PRK786525 QBG786506:QBG786525 QLC786506:QLC786525 QUY786506:QUY786525 REU786506:REU786525 ROQ786506:ROQ786525 RYM786506:RYM786525 SII786506:SII786525 SSE786506:SSE786525 TCA786506:TCA786525 TLW786506:TLW786525 TVS786506:TVS786525 UFO786506:UFO786525 UPK786506:UPK786525 UZG786506:UZG786525 VJC786506:VJC786525 VSY786506:VSY786525 WCU786506:WCU786525 WMQ786506:WMQ786525 WWM786506:WWM786525 AE852045:AE852064 KA852042:KA852061 TW852042:TW852061 ADS852042:ADS852061 ANO852042:ANO852061 AXK852042:AXK852061 BHG852042:BHG852061 BRC852042:BRC852061 CAY852042:CAY852061 CKU852042:CKU852061 CUQ852042:CUQ852061 DEM852042:DEM852061 DOI852042:DOI852061 DYE852042:DYE852061 EIA852042:EIA852061 ERW852042:ERW852061 FBS852042:FBS852061 FLO852042:FLO852061 FVK852042:FVK852061 GFG852042:GFG852061 GPC852042:GPC852061 GYY852042:GYY852061 HIU852042:HIU852061 HSQ852042:HSQ852061 ICM852042:ICM852061 IMI852042:IMI852061 IWE852042:IWE852061 JGA852042:JGA852061 JPW852042:JPW852061 JZS852042:JZS852061 KJO852042:KJO852061 KTK852042:KTK852061 LDG852042:LDG852061 LNC852042:LNC852061 LWY852042:LWY852061 MGU852042:MGU852061 MQQ852042:MQQ852061 NAM852042:NAM852061 NKI852042:NKI852061 NUE852042:NUE852061 OEA852042:OEA852061 ONW852042:ONW852061 OXS852042:OXS852061 PHO852042:PHO852061 PRK852042:PRK852061 QBG852042:QBG852061 QLC852042:QLC852061 QUY852042:QUY852061 REU852042:REU852061 ROQ852042:ROQ852061 RYM852042:RYM852061 SII852042:SII852061 SSE852042:SSE852061 TCA852042:TCA852061 TLW852042:TLW852061 TVS852042:TVS852061 UFO852042:UFO852061 UPK852042:UPK852061 UZG852042:UZG852061 VJC852042:VJC852061 VSY852042:VSY852061 WCU852042:WCU852061 WMQ852042:WMQ852061 WWM852042:WWM852061 AE917581:AE917600 KA917578:KA917597 TW917578:TW917597 ADS917578:ADS917597 ANO917578:ANO917597 AXK917578:AXK917597 BHG917578:BHG917597 BRC917578:BRC917597 CAY917578:CAY917597 CKU917578:CKU917597 CUQ917578:CUQ917597 DEM917578:DEM917597 DOI917578:DOI917597 DYE917578:DYE917597 EIA917578:EIA917597 ERW917578:ERW917597 FBS917578:FBS917597 FLO917578:FLO917597 FVK917578:FVK917597 GFG917578:GFG917597 GPC917578:GPC917597 GYY917578:GYY917597 HIU917578:HIU917597 HSQ917578:HSQ917597 ICM917578:ICM917597 IMI917578:IMI917597 IWE917578:IWE917597 JGA917578:JGA917597 JPW917578:JPW917597 JZS917578:JZS917597 KJO917578:KJO917597 KTK917578:KTK917597 LDG917578:LDG917597 LNC917578:LNC917597 LWY917578:LWY917597 MGU917578:MGU917597 MQQ917578:MQQ917597 NAM917578:NAM917597 NKI917578:NKI917597 NUE917578:NUE917597 OEA917578:OEA917597 ONW917578:ONW917597 OXS917578:OXS917597 PHO917578:PHO917597 PRK917578:PRK917597 QBG917578:QBG917597 QLC917578:QLC917597 QUY917578:QUY917597 REU917578:REU917597 ROQ917578:ROQ917597 RYM917578:RYM917597 SII917578:SII917597 SSE917578:SSE917597 TCA917578:TCA917597 TLW917578:TLW917597 TVS917578:TVS917597 UFO917578:UFO917597 UPK917578:UPK917597 UZG917578:UZG917597 VJC917578:VJC917597 VSY917578:VSY917597 WCU917578:WCU917597 WMQ917578:WMQ917597 WWM917578:WWM917597 AE983117:AE983136 KA983114:KA983133 TW983114:TW983133 ADS983114:ADS983133 ANO983114:ANO983133 AXK983114:AXK983133 BHG983114:BHG983133 BRC983114:BRC983133 CAY983114:CAY983133 CKU983114:CKU983133 CUQ983114:CUQ983133 DEM983114:DEM983133 DOI983114:DOI983133 DYE983114:DYE983133 EIA983114:EIA983133 ERW983114:ERW983133 FBS983114:FBS983133 FLO983114:FLO983133 FVK983114:FVK983133 GFG983114:GFG983133 GPC983114:GPC983133 GYY983114:GYY983133 HIU983114:HIU983133 HSQ983114:HSQ983133 ICM983114:ICM983133 IMI983114:IMI983133 IWE983114:IWE983133 JGA983114:JGA983133 JPW983114:JPW983133 JZS983114:JZS983133 KJO983114:KJO983133 KTK983114:KTK983133 LDG983114:LDG983133 LNC983114:LNC983133 LWY983114:LWY983133 MGU983114:MGU983133 MQQ983114:MQQ983133 NAM983114:NAM983133 NKI983114:NKI983133 NUE983114:NUE983133 OEA983114:OEA983133 ONW983114:ONW983133 OXS983114:OXS983133 PHO983114:PHO983133 PRK983114:PRK983133 QBG983114:QBG983133 QLC983114:QLC983133 QUY983114:QUY983133 REU983114:REU983133 ROQ983114:ROQ983133 RYM983114:RYM983133 SII983114:SII983133 SSE983114:SSE983133 TCA983114:TCA983133 TLW983114:TLW983133 TVS983114:TVS983133 UFO983114:UFO983133 UPK983114:UPK983133 UZG983114:UZG983133 VJC983114:VJC983133 VSY983114:VSY983133 WCU983114:WCU983133 WMQ983114:WMQ983133 WWM983114:WWM983133 AF65604:AK65629 KB65604:KG65629 TX65604:UC65629 ADT65604:ADY65629 ANP65604:ANU65629 AXL65604:AXQ65629 BHH65604:BHM65629 BRD65604:BRI65629 CAZ65604:CBE65629 CKV65604:CLA65629 CUR65604:CUW65629 DEN65604:DES65629 DOJ65604:DOO65629 DYF65604:DYK65629 EIB65604:EIG65629 ERX65604:ESC65629 FBT65604:FBY65629 FLP65604:FLU65629 FVL65604:FVQ65629 GFH65604:GFM65629 GPD65604:GPI65629 GYZ65604:GZE65629 HIV65604:HJA65629 HSR65604:HSW65629 ICN65604:ICS65629 IMJ65604:IMO65629 IWF65604:IWK65629 JGB65604:JGG65629 JPX65604:JQC65629 JZT65604:JZY65629 KJP65604:KJU65629 KTL65604:KTQ65629 LDH65604:LDM65629 LND65604:LNI65629 LWZ65604:LXE65629 MGV65604:MHA65629 MQR65604:MQW65629 NAN65604:NAS65629 NKJ65604:NKO65629 NUF65604:NUK65629 OEB65604:OEG65629 ONX65604:OOC65629 OXT65604:OXY65629 PHP65604:PHU65629 PRL65604:PRQ65629 QBH65604:QBM65629 QLD65604:QLI65629 QUZ65604:QVE65629 REV65604:RFA65629 ROR65604:ROW65629 RYN65604:RYS65629 SIJ65604:SIO65629 SSF65604:SSK65629 TCB65604:TCG65629 TLX65604:TMC65629 TVT65604:TVY65629 UFP65604:UFU65629 UPL65604:UPQ65629 UZH65604:UZM65629 VJD65604:VJI65629 VSZ65604:VTE65629 WCV65604:WDA65629 WMR65604:WMW65629 WWN65604:WWS65629 AF131140:AK131165 KB131140:KG131165 TX131140:UC131165 ADT131140:ADY131165 ANP131140:ANU131165 AXL131140:AXQ131165 BHH131140:BHM131165 BRD131140:BRI131165 CAZ131140:CBE131165 CKV131140:CLA131165 CUR131140:CUW131165 DEN131140:DES131165 DOJ131140:DOO131165 DYF131140:DYK131165 EIB131140:EIG131165 ERX131140:ESC131165 FBT131140:FBY131165 FLP131140:FLU131165 FVL131140:FVQ131165 GFH131140:GFM131165 GPD131140:GPI131165 GYZ131140:GZE131165 HIV131140:HJA131165 HSR131140:HSW131165 ICN131140:ICS131165 IMJ131140:IMO131165 IWF131140:IWK131165 JGB131140:JGG131165 JPX131140:JQC131165 JZT131140:JZY131165 KJP131140:KJU131165 KTL131140:KTQ131165 LDH131140:LDM131165 LND131140:LNI131165 LWZ131140:LXE131165 MGV131140:MHA131165 MQR131140:MQW131165 NAN131140:NAS131165 NKJ131140:NKO131165 NUF131140:NUK131165 OEB131140:OEG131165 ONX131140:OOC131165 OXT131140:OXY131165 PHP131140:PHU131165 PRL131140:PRQ131165 QBH131140:QBM131165 QLD131140:QLI131165 QUZ131140:QVE131165 REV131140:RFA131165 ROR131140:ROW131165 RYN131140:RYS131165 SIJ131140:SIO131165 SSF131140:SSK131165 TCB131140:TCG131165 TLX131140:TMC131165 TVT131140:TVY131165 UFP131140:UFU131165 UPL131140:UPQ131165 UZH131140:UZM131165 VJD131140:VJI131165 VSZ131140:VTE131165 WCV131140:WDA131165 WMR131140:WMW131165 WWN131140:WWS131165 AF196676:AK196701 KB196676:KG196701 TX196676:UC196701 ADT196676:ADY196701 ANP196676:ANU196701 AXL196676:AXQ196701 BHH196676:BHM196701 BRD196676:BRI196701 CAZ196676:CBE196701 CKV196676:CLA196701 CUR196676:CUW196701 DEN196676:DES196701 DOJ196676:DOO196701 DYF196676:DYK196701 EIB196676:EIG196701 ERX196676:ESC196701 FBT196676:FBY196701 FLP196676:FLU196701 FVL196676:FVQ196701 GFH196676:GFM196701 GPD196676:GPI196701 GYZ196676:GZE196701 HIV196676:HJA196701 HSR196676:HSW196701 ICN196676:ICS196701 IMJ196676:IMO196701 IWF196676:IWK196701 JGB196676:JGG196701 JPX196676:JQC196701 JZT196676:JZY196701 KJP196676:KJU196701 KTL196676:KTQ196701 LDH196676:LDM196701 LND196676:LNI196701 LWZ196676:LXE196701 MGV196676:MHA196701 MQR196676:MQW196701 NAN196676:NAS196701 NKJ196676:NKO196701 NUF196676:NUK196701 OEB196676:OEG196701 ONX196676:OOC196701 OXT196676:OXY196701 PHP196676:PHU196701 PRL196676:PRQ196701 QBH196676:QBM196701 QLD196676:QLI196701 QUZ196676:QVE196701 REV196676:RFA196701 ROR196676:ROW196701 RYN196676:RYS196701 SIJ196676:SIO196701 SSF196676:SSK196701 TCB196676:TCG196701 TLX196676:TMC196701 TVT196676:TVY196701 UFP196676:UFU196701 UPL196676:UPQ196701 UZH196676:UZM196701 VJD196676:VJI196701 VSZ196676:VTE196701 WCV196676:WDA196701 WMR196676:WMW196701 WWN196676:WWS196701 AF262212:AK262237 KB262212:KG262237 TX262212:UC262237 ADT262212:ADY262237 ANP262212:ANU262237 AXL262212:AXQ262237 BHH262212:BHM262237 BRD262212:BRI262237 CAZ262212:CBE262237 CKV262212:CLA262237 CUR262212:CUW262237 DEN262212:DES262237 DOJ262212:DOO262237 DYF262212:DYK262237 EIB262212:EIG262237 ERX262212:ESC262237 FBT262212:FBY262237 FLP262212:FLU262237 FVL262212:FVQ262237 GFH262212:GFM262237 GPD262212:GPI262237 GYZ262212:GZE262237 HIV262212:HJA262237 HSR262212:HSW262237 ICN262212:ICS262237 IMJ262212:IMO262237 IWF262212:IWK262237 JGB262212:JGG262237 JPX262212:JQC262237 JZT262212:JZY262237 KJP262212:KJU262237 KTL262212:KTQ262237 LDH262212:LDM262237 LND262212:LNI262237 LWZ262212:LXE262237 MGV262212:MHA262237 MQR262212:MQW262237 NAN262212:NAS262237 NKJ262212:NKO262237 NUF262212:NUK262237 OEB262212:OEG262237 ONX262212:OOC262237 OXT262212:OXY262237 PHP262212:PHU262237 PRL262212:PRQ262237 QBH262212:QBM262237 QLD262212:QLI262237 QUZ262212:QVE262237 REV262212:RFA262237 ROR262212:ROW262237 RYN262212:RYS262237 SIJ262212:SIO262237 SSF262212:SSK262237 TCB262212:TCG262237 TLX262212:TMC262237 TVT262212:TVY262237 UFP262212:UFU262237 UPL262212:UPQ262237 UZH262212:UZM262237 VJD262212:VJI262237 VSZ262212:VTE262237 WCV262212:WDA262237 WMR262212:WMW262237 WWN262212:WWS262237 AF327748:AK327773 KB327748:KG327773 TX327748:UC327773 ADT327748:ADY327773 ANP327748:ANU327773 AXL327748:AXQ327773 BHH327748:BHM327773 BRD327748:BRI327773 CAZ327748:CBE327773 CKV327748:CLA327773 CUR327748:CUW327773 DEN327748:DES327773 DOJ327748:DOO327773 DYF327748:DYK327773 EIB327748:EIG327773 ERX327748:ESC327773 FBT327748:FBY327773 FLP327748:FLU327773 FVL327748:FVQ327773 GFH327748:GFM327773 GPD327748:GPI327773 GYZ327748:GZE327773 HIV327748:HJA327773 HSR327748:HSW327773 ICN327748:ICS327773 IMJ327748:IMO327773 IWF327748:IWK327773 JGB327748:JGG327773 JPX327748:JQC327773 JZT327748:JZY327773 KJP327748:KJU327773 KTL327748:KTQ327773 LDH327748:LDM327773 LND327748:LNI327773 LWZ327748:LXE327773 MGV327748:MHA327773 MQR327748:MQW327773 NAN327748:NAS327773 NKJ327748:NKO327773 NUF327748:NUK327773 OEB327748:OEG327773 ONX327748:OOC327773 OXT327748:OXY327773 PHP327748:PHU327773 PRL327748:PRQ327773 QBH327748:QBM327773 QLD327748:QLI327773 QUZ327748:QVE327773 REV327748:RFA327773 ROR327748:ROW327773 RYN327748:RYS327773 SIJ327748:SIO327773 SSF327748:SSK327773 TCB327748:TCG327773 TLX327748:TMC327773 TVT327748:TVY327773 UFP327748:UFU327773 UPL327748:UPQ327773 UZH327748:UZM327773 VJD327748:VJI327773 VSZ327748:VTE327773 WCV327748:WDA327773 WMR327748:WMW327773 WWN327748:WWS327773 AF393284:AK393309 KB393284:KG393309 TX393284:UC393309 ADT393284:ADY393309 ANP393284:ANU393309 AXL393284:AXQ393309 BHH393284:BHM393309 BRD393284:BRI393309 CAZ393284:CBE393309 CKV393284:CLA393309 CUR393284:CUW393309 DEN393284:DES393309 DOJ393284:DOO393309 DYF393284:DYK393309 EIB393284:EIG393309 ERX393284:ESC393309 FBT393284:FBY393309 FLP393284:FLU393309 FVL393284:FVQ393309 GFH393284:GFM393309 GPD393284:GPI393309 GYZ393284:GZE393309 HIV393284:HJA393309 HSR393284:HSW393309 ICN393284:ICS393309 IMJ393284:IMO393309 IWF393284:IWK393309 JGB393284:JGG393309 JPX393284:JQC393309 JZT393284:JZY393309 KJP393284:KJU393309 KTL393284:KTQ393309 LDH393284:LDM393309 LND393284:LNI393309 LWZ393284:LXE393309 MGV393284:MHA393309 MQR393284:MQW393309 NAN393284:NAS393309 NKJ393284:NKO393309 NUF393284:NUK393309 OEB393284:OEG393309 ONX393284:OOC393309 OXT393284:OXY393309 PHP393284:PHU393309 PRL393284:PRQ393309 QBH393284:QBM393309 QLD393284:QLI393309 QUZ393284:QVE393309 REV393284:RFA393309 ROR393284:ROW393309 RYN393284:RYS393309 SIJ393284:SIO393309 SSF393284:SSK393309 TCB393284:TCG393309 TLX393284:TMC393309 TVT393284:TVY393309 UFP393284:UFU393309 UPL393284:UPQ393309 UZH393284:UZM393309 VJD393284:VJI393309 VSZ393284:VTE393309 WCV393284:WDA393309 WMR393284:WMW393309 WWN393284:WWS393309 AF458820:AK458845 KB458820:KG458845 TX458820:UC458845 ADT458820:ADY458845 ANP458820:ANU458845 AXL458820:AXQ458845 BHH458820:BHM458845 BRD458820:BRI458845 CAZ458820:CBE458845 CKV458820:CLA458845 CUR458820:CUW458845 DEN458820:DES458845 DOJ458820:DOO458845 DYF458820:DYK458845 EIB458820:EIG458845 ERX458820:ESC458845 FBT458820:FBY458845 FLP458820:FLU458845 FVL458820:FVQ458845 GFH458820:GFM458845 GPD458820:GPI458845 GYZ458820:GZE458845 HIV458820:HJA458845 HSR458820:HSW458845 ICN458820:ICS458845 IMJ458820:IMO458845 IWF458820:IWK458845 JGB458820:JGG458845 JPX458820:JQC458845 JZT458820:JZY458845 KJP458820:KJU458845 KTL458820:KTQ458845 LDH458820:LDM458845 LND458820:LNI458845 LWZ458820:LXE458845 MGV458820:MHA458845 MQR458820:MQW458845 NAN458820:NAS458845 NKJ458820:NKO458845 NUF458820:NUK458845 OEB458820:OEG458845 ONX458820:OOC458845 OXT458820:OXY458845 PHP458820:PHU458845 PRL458820:PRQ458845 QBH458820:QBM458845 QLD458820:QLI458845 QUZ458820:QVE458845 REV458820:RFA458845 ROR458820:ROW458845 RYN458820:RYS458845 SIJ458820:SIO458845 SSF458820:SSK458845 TCB458820:TCG458845 TLX458820:TMC458845 TVT458820:TVY458845 UFP458820:UFU458845 UPL458820:UPQ458845 UZH458820:UZM458845 VJD458820:VJI458845 VSZ458820:VTE458845 WCV458820:WDA458845 WMR458820:WMW458845 WWN458820:WWS458845 AF524356:AK524381 KB524356:KG524381 TX524356:UC524381 ADT524356:ADY524381 ANP524356:ANU524381 AXL524356:AXQ524381 BHH524356:BHM524381 BRD524356:BRI524381 CAZ524356:CBE524381 CKV524356:CLA524381 CUR524356:CUW524381 DEN524356:DES524381 DOJ524356:DOO524381 DYF524356:DYK524381 EIB524356:EIG524381 ERX524356:ESC524381 FBT524356:FBY524381 FLP524356:FLU524381 FVL524356:FVQ524381 GFH524356:GFM524381 GPD524356:GPI524381 GYZ524356:GZE524381 HIV524356:HJA524381 HSR524356:HSW524381 ICN524356:ICS524381 IMJ524356:IMO524381 IWF524356:IWK524381 JGB524356:JGG524381 JPX524356:JQC524381 JZT524356:JZY524381 KJP524356:KJU524381 KTL524356:KTQ524381 LDH524356:LDM524381 LND524356:LNI524381 LWZ524356:LXE524381 MGV524356:MHA524381 MQR524356:MQW524381 NAN524356:NAS524381 NKJ524356:NKO524381 NUF524356:NUK524381 OEB524356:OEG524381 ONX524356:OOC524381 OXT524356:OXY524381 PHP524356:PHU524381 PRL524356:PRQ524381 QBH524356:QBM524381 QLD524356:QLI524381 QUZ524356:QVE524381 REV524356:RFA524381 ROR524356:ROW524381 RYN524356:RYS524381 SIJ524356:SIO524381 SSF524356:SSK524381 TCB524356:TCG524381 TLX524356:TMC524381 TVT524356:TVY524381 UFP524356:UFU524381 UPL524356:UPQ524381 UZH524356:UZM524381 VJD524356:VJI524381 VSZ524356:VTE524381 WCV524356:WDA524381 WMR524356:WMW524381 WWN524356:WWS524381 AF589892:AK589917 KB589892:KG589917 TX589892:UC589917 ADT589892:ADY589917 ANP589892:ANU589917 AXL589892:AXQ589917 BHH589892:BHM589917 BRD589892:BRI589917 CAZ589892:CBE589917 CKV589892:CLA589917 CUR589892:CUW589917 DEN589892:DES589917 DOJ589892:DOO589917 DYF589892:DYK589917 EIB589892:EIG589917 ERX589892:ESC589917 FBT589892:FBY589917 FLP589892:FLU589917 FVL589892:FVQ589917 GFH589892:GFM589917 GPD589892:GPI589917 GYZ589892:GZE589917 HIV589892:HJA589917 HSR589892:HSW589917 ICN589892:ICS589917 IMJ589892:IMO589917 IWF589892:IWK589917 JGB589892:JGG589917 JPX589892:JQC589917 JZT589892:JZY589917 KJP589892:KJU589917 KTL589892:KTQ589917 LDH589892:LDM589917 LND589892:LNI589917 LWZ589892:LXE589917 MGV589892:MHA589917 MQR589892:MQW589917 NAN589892:NAS589917 NKJ589892:NKO589917 NUF589892:NUK589917 OEB589892:OEG589917 ONX589892:OOC589917 OXT589892:OXY589917 PHP589892:PHU589917 PRL589892:PRQ589917 QBH589892:QBM589917 QLD589892:QLI589917 QUZ589892:QVE589917 REV589892:RFA589917 ROR589892:ROW589917 RYN589892:RYS589917 SIJ589892:SIO589917 SSF589892:SSK589917 TCB589892:TCG589917 TLX589892:TMC589917 TVT589892:TVY589917 UFP589892:UFU589917 UPL589892:UPQ589917 UZH589892:UZM589917 VJD589892:VJI589917 VSZ589892:VTE589917 WCV589892:WDA589917 WMR589892:WMW589917 WWN589892:WWS589917 AF655428:AK655453 KB655428:KG655453 TX655428:UC655453 ADT655428:ADY655453 ANP655428:ANU655453 AXL655428:AXQ655453 BHH655428:BHM655453 BRD655428:BRI655453 CAZ655428:CBE655453 CKV655428:CLA655453 CUR655428:CUW655453 DEN655428:DES655453 DOJ655428:DOO655453 DYF655428:DYK655453 EIB655428:EIG655453 ERX655428:ESC655453 FBT655428:FBY655453 FLP655428:FLU655453 FVL655428:FVQ655453 GFH655428:GFM655453 GPD655428:GPI655453 GYZ655428:GZE655453 HIV655428:HJA655453 HSR655428:HSW655453 ICN655428:ICS655453 IMJ655428:IMO655453 IWF655428:IWK655453 JGB655428:JGG655453 JPX655428:JQC655453 JZT655428:JZY655453 KJP655428:KJU655453 KTL655428:KTQ655453 LDH655428:LDM655453 LND655428:LNI655453 LWZ655428:LXE655453 MGV655428:MHA655453 MQR655428:MQW655453 NAN655428:NAS655453 NKJ655428:NKO655453 NUF655428:NUK655453 OEB655428:OEG655453 ONX655428:OOC655453 OXT655428:OXY655453 PHP655428:PHU655453 PRL655428:PRQ655453 QBH655428:QBM655453 QLD655428:QLI655453 QUZ655428:QVE655453 REV655428:RFA655453 ROR655428:ROW655453 RYN655428:RYS655453 SIJ655428:SIO655453 SSF655428:SSK655453 TCB655428:TCG655453 TLX655428:TMC655453 TVT655428:TVY655453 UFP655428:UFU655453 UPL655428:UPQ655453 UZH655428:UZM655453 VJD655428:VJI655453 VSZ655428:VTE655453 WCV655428:WDA655453 WMR655428:WMW655453 WWN655428:WWS655453 AF720964:AK720989 KB720964:KG720989 TX720964:UC720989 ADT720964:ADY720989 ANP720964:ANU720989 AXL720964:AXQ720989 BHH720964:BHM720989 BRD720964:BRI720989 CAZ720964:CBE720989 CKV720964:CLA720989 CUR720964:CUW720989 DEN720964:DES720989 DOJ720964:DOO720989 DYF720964:DYK720989 EIB720964:EIG720989 ERX720964:ESC720989 FBT720964:FBY720989 FLP720964:FLU720989 FVL720964:FVQ720989 GFH720964:GFM720989 GPD720964:GPI720989 GYZ720964:GZE720989 HIV720964:HJA720989 HSR720964:HSW720989 ICN720964:ICS720989 IMJ720964:IMO720989 IWF720964:IWK720989 JGB720964:JGG720989 JPX720964:JQC720989 JZT720964:JZY720989 KJP720964:KJU720989 KTL720964:KTQ720989 LDH720964:LDM720989 LND720964:LNI720989 LWZ720964:LXE720989 MGV720964:MHA720989 MQR720964:MQW720989 NAN720964:NAS720989 NKJ720964:NKO720989 NUF720964:NUK720989 OEB720964:OEG720989 ONX720964:OOC720989 OXT720964:OXY720989 PHP720964:PHU720989 PRL720964:PRQ720989 QBH720964:QBM720989 QLD720964:QLI720989 QUZ720964:QVE720989 REV720964:RFA720989 ROR720964:ROW720989 RYN720964:RYS720989 SIJ720964:SIO720989 SSF720964:SSK720989 TCB720964:TCG720989 TLX720964:TMC720989 TVT720964:TVY720989 UFP720964:UFU720989 UPL720964:UPQ720989 UZH720964:UZM720989 VJD720964:VJI720989 VSZ720964:VTE720989 WCV720964:WDA720989 WMR720964:WMW720989 WWN720964:WWS720989 AF786500:AK786525 KB786500:KG786525 TX786500:UC786525 ADT786500:ADY786525 ANP786500:ANU786525 AXL786500:AXQ786525 BHH786500:BHM786525 BRD786500:BRI786525 CAZ786500:CBE786525 CKV786500:CLA786525 CUR786500:CUW786525 DEN786500:DES786525 DOJ786500:DOO786525 DYF786500:DYK786525 EIB786500:EIG786525 ERX786500:ESC786525 FBT786500:FBY786525 FLP786500:FLU786525 FVL786500:FVQ786525 GFH786500:GFM786525 GPD786500:GPI786525 GYZ786500:GZE786525 HIV786500:HJA786525 HSR786500:HSW786525 ICN786500:ICS786525 IMJ786500:IMO786525 IWF786500:IWK786525 JGB786500:JGG786525 JPX786500:JQC786525 JZT786500:JZY786525 KJP786500:KJU786525 KTL786500:KTQ786525 LDH786500:LDM786525 LND786500:LNI786525 LWZ786500:LXE786525 MGV786500:MHA786525 MQR786500:MQW786525 NAN786500:NAS786525 NKJ786500:NKO786525 NUF786500:NUK786525 OEB786500:OEG786525 ONX786500:OOC786525 OXT786500:OXY786525 PHP786500:PHU786525 PRL786500:PRQ786525 QBH786500:QBM786525 QLD786500:QLI786525 QUZ786500:QVE786525 REV786500:RFA786525 ROR786500:ROW786525 RYN786500:RYS786525 SIJ786500:SIO786525 SSF786500:SSK786525 TCB786500:TCG786525 TLX786500:TMC786525 TVT786500:TVY786525 UFP786500:UFU786525 UPL786500:UPQ786525 UZH786500:UZM786525 VJD786500:VJI786525 VSZ786500:VTE786525 WCV786500:WDA786525 WMR786500:WMW786525 WWN786500:WWS786525 AF852036:AK852061 KB852036:KG852061 TX852036:UC852061 ADT852036:ADY852061 ANP852036:ANU852061 AXL852036:AXQ852061 BHH852036:BHM852061 BRD852036:BRI852061 CAZ852036:CBE852061 CKV852036:CLA852061 CUR852036:CUW852061 DEN852036:DES852061 DOJ852036:DOO852061 DYF852036:DYK852061 EIB852036:EIG852061 ERX852036:ESC852061 FBT852036:FBY852061 FLP852036:FLU852061 FVL852036:FVQ852061 GFH852036:GFM852061 GPD852036:GPI852061 GYZ852036:GZE852061 HIV852036:HJA852061 HSR852036:HSW852061 ICN852036:ICS852061 IMJ852036:IMO852061 IWF852036:IWK852061 JGB852036:JGG852061 JPX852036:JQC852061 JZT852036:JZY852061 KJP852036:KJU852061 KTL852036:KTQ852061 LDH852036:LDM852061 LND852036:LNI852061 LWZ852036:LXE852061 MGV852036:MHA852061 MQR852036:MQW852061 NAN852036:NAS852061 NKJ852036:NKO852061 NUF852036:NUK852061 OEB852036:OEG852061 ONX852036:OOC852061 OXT852036:OXY852061 PHP852036:PHU852061 PRL852036:PRQ852061 QBH852036:QBM852061 QLD852036:QLI852061 QUZ852036:QVE852061 REV852036:RFA852061 ROR852036:ROW852061 RYN852036:RYS852061 SIJ852036:SIO852061 SSF852036:SSK852061 TCB852036:TCG852061 TLX852036:TMC852061 TVT852036:TVY852061 UFP852036:UFU852061 UPL852036:UPQ852061 UZH852036:UZM852061 VJD852036:VJI852061 VSZ852036:VTE852061 WCV852036:WDA852061 WMR852036:WMW852061 WWN852036:WWS852061 AF917572:AK917597 KB917572:KG917597 TX917572:UC917597 ADT917572:ADY917597 ANP917572:ANU917597 AXL917572:AXQ917597 BHH917572:BHM917597 BRD917572:BRI917597 CAZ917572:CBE917597 CKV917572:CLA917597 CUR917572:CUW917597 DEN917572:DES917597 DOJ917572:DOO917597 DYF917572:DYK917597 EIB917572:EIG917597 ERX917572:ESC917597 FBT917572:FBY917597 FLP917572:FLU917597 FVL917572:FVQ917597 GFH917572:GFM917597 GPD917572:GPI917597 GYZ917572:GZE917597 HIV917572:HJA917597 HSR917572:HSW917597 ICN917572:ICS917597 IMJ917572:IMO917597 IWF917572:IWK917597 JGB917572:JGG917597 JPX917572:JQC917597 JZT917572:JZY917597 KJP917572:KJU917597 KTL917572:KTQ917597 LDH917572:LDM917597 LND917572:LNI917597 LWZ917572:LXE917597 MGV917572:MHA917597 MQR917572:MQW917597 NAN917572:NAS917597 NKJ917572:NKO917597 NUF917572:NUK917597 OEB917572:OEG917597 ONX917572:OOC917597 OXT917572:OXY917597 PHP917572:PHU917597 PRL917572:PRQ917597 QBH917572:QBM917597 QLD917572:QLI917597 QUZ917572:QVE917597 REV917572:RFA917597 ROR917572:ROW917597 RYN917572:RYS917597 SIJ917572:SIO917597 SSF917572:SSK917597 TCB917572:TCG917597 TLX917572:TMC917597 TVT917572:TVY917597 UFP917572:UFU917597 UPL917572:UPQ917597 UZH917572:UZM917597 VJD917572:VJI917597 VSZ917572:VTE917597 WCV917572:WDA917597 WMR917572:WMW917597 WWN917572:WWS917597 AF983108:AK983133 KB983108:KG983133 TX983108:UC983133 ADT983108:ADY983133 ANP983108:ANU983133 AXL983108:AXQ983133 BHH983108:BHM983133 BRD983108:BRI983133 CAZ983108:CBE983133 CKV983108:CLA983133 CUR983108:CUW983133 DEN983108:DES983133 DOJ983108:DOO983133 DYF983108:DYK983133 EIB983108:EIG983133 ERX983108:ESC983133 FBT983108:FBY983133 FLP983108:FLU983133 FVL983108:FVQ983133 GFH983108:GFM983133 GPD983108:GPI983133 GYZ983108:GZE983133 HIV983108:HJA983133 HSR983108:HSW983133 ICN983108:ICS983133 IMJ983108:IMO983133 IWF983108:IWK983133 JGB983108:JGG983133 JPX983108:JQC983133 JZT983108:JZY983133 KJP983108:KJU983133 KTL983108:KTQ983133 LDH983108:LDM983133 LND983108:LNI983133 LWZ983108:LXE983133 MGV983108:MHA983133 MQR983108:MQW983133 NAN983108:NAS983133 NKJ983108:NKO983133 NUF983108:NUK983133 OEB983108:OEG983133 ONX983108:OOC983133 OXT983108:OXY983133 PHP983108:PHU983133 PRL983108:PRQ983133 QBH983108:QBM983133 QLD983108:QLI983133 QUZ983108:QVE983133 REV983108:RFA983133 ROR983108:ROW983133 RYN983108:RYS983133 SIJ983108:SIO983133 SSF983108:SSK983133 TCB983108:TCG983133 TLX983108:TMC983133 TVT983108:TVY983133 UFP983108:UFU983133 UPL983108:UPQ983133 UZH983108:UZM983133 VJD983108:VJI983133 VSZ983108:VTE983133 WCV983108:WDA983133 WMR983108:WMW983133 WWN983108:WWS983133 WVK68:WVK97 WLO68:WLO97 WBS68:WBS97 VRW68:VRW97 VIA68:VIA97 UYE68:UYE97 UOI68:UOI97 UEM68:UEM97 TUQ68:TUQ97 TKU68:TKU97 TAY68:TAY97 SRC68:SRC97 SHG68:SHG97 RXK68:RXK97 RNO68:RNO97 RDS68:RDS97 QTW68:QTW97 QKA68:QKA97 QAE68:QAE97 PQI68:PQI97 PGM68:PGM97 OWQ68:OWQ97 OMU68:OMU97 OCY68:OCY97 NTC68:NTC97 NJG68:NJG97 MZK68:MZK97 MPO68:MPO97 MFS68:MFS97 LVW68:LVW97 LMA68:LMA97 LCE68:LCE97 KSI68:KSI97 KIM68:KIM97 JYQ68:JYQ97 JOU68:JOU97 JEY68:JEY97 IVC68:IVC97 ILG68:ILG97 IBK68:IBK97 HRO68:HRO97 HHS68:HHS97 GXW68:GXW97 GOA68:GOA97 GEE68:GEE97 FUI68:FUI97 FKM68:FKM97 FAQ68:FAQ97 EQU68:EQU97 EGY68:EGY97 DXC68:DXC97 DNG68:DNG97 DDK68:DDK97 CTO68:CTO97 CJS68:CJS97 BZW68:BZW97 BQA68:BQA97 BGE68:BGE97 AWI68:AWI97 AMM68:AMM97 ACQ68:ACQ97 SU68:SU97 IY68:IY97 D983132:AD983132 AE983111 D917596:AD917596 AE917575 D852060:AD852060 AE852039 D786524:AD786524 AE786503 D720988:AD720988 AE720967 D655452:AD655452 AE655431 D589916:AD589916 AE589895 D524380:AD524380 AE524359 D458844:AD458844 AE458823 D393308:AD393308 AE393287 D327772:AD327772 AE327751 D262236:AD262236 AE262215 D196700:AD196700 AE196679 D131164:AD131164 AE131143 D65628:AD65628 AE65607 C983139:C983146 B983111:B983125 C917603:C917610 B917575:B917589 C852067:C852074 B852039:B852053 C786531:C786538 B786503:B786517 C720995:C721002 B720967:B720981 C655459:C655466 B655431:B655445 C589923:C589930 B589895:B589909 C524387:C524394 B524359:B524373 C458851:C458858 B458823:B458837 C393315:C393322 B393287:B393301 C327779:C327786 B327751:B327765 C262243:C262250 B262215:B262229 C196707:C196714 B196679:B196693 C131171:C131178 B131143:B131157 C65635:C65642 B65607:B65621 B2:B64 D4:M4 D7:O7 C2:C4 AE66:AE103 C7:C8 V4:V5 AB5 C11:C14 AE10:AE14 B65:C66 B68 B70:B77 KA10:KA97 TW10:TW97 ADS10:ADS97 ANO10:ANO97 AXK10:AXK97 BHG10:BHG97 BRC10:BRC97 CAY10:CAY97 CKU10:CKU97 CUQ10:CUQ97 DEM10:DEM97 DOI10:DOI97 DYE10:DYE97 EIA10:EIA97 ERW10:ERW97 FBS10:FBS97 FLO10:FLO97 FVK10:FVK97 GFG10:GFG97 GPC10:GPC97 GYY10:GYY97 HIU10:HIU97 HSQ10:HSQ97 ICM10:ICM97 IMI10:IMI97 IWE10:IWE97 JGA10:JGA97 JPW10:JPW97 JZS10:JZS97 KJO10:KJO97 KTK10:KTK97 LDG10:LDG97 LNC10:LNC97 LWY10:LWY97 MGU10:MGU97 MQQ10:MQQ97 NAM10:NAM97 NKI10:NKI97 NUE10:NUE97 OEA10:OEA97 ONW10:ONW97 OXS10:OXS97 PHO10:PHO97 PRK10:PRK97 QBG10:QBG97 QLC10:QLC97 QUY10:QUY97 REU10:REU97 ROQ10:ROQ97 RYM10:RYM97 SII10:SII97 SSE10:SSE97 TCA10:TCA97 TLW10:TLW97 TVS10:TVS97 UFO10:UFO97 UPK10:UPK97 UZG10:UZG97 VJC10:VJC97 VSY10:VSY97 WCU10:WCU97 WMQ10:WMQ97 WWM10:WWM97 AF2:AK97 KB2:KG97 TX2:UC97 ADT2:ADY97 ANP2:ANU97 AXL2:AXQ97 BHH2:BHM97 BRD2:BRI97 CAZ2:CBE97 CKV2:CLA97 CUR2:CUW97 DEN2:DES97 DOJ2:DOO97 DYF2:DYK97 EIB2:EIG97 ERX2:ESC97 FBT2:FBY97 FLP2:FLU97 FVL2:FVQ97 GFH2:GFM97 GPD2:GPI97 GYZ2:GZE97 HIV2:HJA97 HSR2:HSW97 ICN2:ICS97 IMJ2:IMO97 IWF2:IWK97 JGB2:JGG97 JPX2:JQC97 JZT2:JZY97 KJP2:KJU97 KTL2:KTQ97 LDH2:LDM97 LND2:LNI97 LWZ2:LXE97 MGV2:MHA97 MQR2:MQW97 NAN2:NAS97 NKJ2:NKO97 NUF2:NUK97 OEB2:OEG97 ONX2:OOC97 OXT2:OXY97 PHP2:PHU97 PRL2:PRQ97 QBH2:QBM97 QLD2:QLI97 QUZ2:QVE97 REV2:RFA97 ROR2:ROW97 RYN2:RYS97 SIJ2:SIO97 SSF2:SSK97 TCB2:TCG97 TLX2:TMC97 TVT2:TVY97 UFP2:UFU97 UPL2:UPQ97 UZH2:UZM97 VJD2:VJI97 VSZ2:VTE97 WCV2:WDA97 WMR2:WMW97 WWN2:WWS97 IY2:IY65 SU2:SU65 ACQ2:ACQ65 AMM2:AMM65 AWI2:AWI65 BGE2:BGE65 BQA2:BQA65 BZW2:BZW65 CJS2:CJS65 CTO2:CTO65 DDK2:DDK65 DNG2:DNG65 DXC2:DXC65 EGY2:EGY65 EQU2:EQU65 FAQ2:FAQ65 FKM2:FKM65 FUI2:FUI65 GEE2:GEE65 GOA2:GOA65 GXW2:GXW65 HHS2:HHS65 HRO2:HRO65 IBK2:IBK65 ILG2:ILG65 IVC2:IVC65 JEY2:JEY65 JOU2:JOU65 JYQ2:JYQ65 KIM2:KIM65 KSI2:KSI65 LCE2:LCE65 LMA2:LMA65 LVW2:LVW65 MFS2:MFS65 MPO2:MPO65 MZK2:MZK65 NJG2:NJG65 NTC2:NTC65 OCY2:OCY65 OMU2:OMU65 OWQ2:OWQ65 PGM2:PGM65 PQI2:PQI65 QAE2:QAE65 QKA2:QKA65 QTW2:QTW65 RDS2:RDS65 RNO2:RNO65 RXK2:RXK65 SHG2:SHG65 SRC2:SRC65 TAY2:TAY65 TKU2:TKU65 TUQ2:TUQ65 UEM2:UEM65 UOI2:UOI65 UYE2:UYE65 VIA2:VIA65 VRW2:VRW65 WBS2:WBS65 WLO2:WLO65 WVK2:WVK65 IZ11:IZ65 SV11:SV65 ACR11:ACR65 AMN11:AMN65 AWJ11:AWJ65 BGF11:BGF65 BQB11:BQB65 BZX11:BZX65 CJT11:CJT65 CTP11:CTP65 DDL11:DDL65 DNH11:DNH65 DXD11:DXD65 EGZ11:EGZ65 EQV11:EQV65 FAR11:FAR65 FKN11:FKN65 FUJ11:FUJ65 GEF11:GEF65 GOB11:GOB65 GXX11:GXX65 HHT11:HHT65 HRP11:HRP65 IBL11:IBL65 ILH11:ILH65 IVD11:IVD65 JEZ11:JEZ65 JOV11:JOV65 JYR11:JYR65 KIN11:KIN65 KSJ11:KSJ65 LCF11:LCF65 LMB11:LMB65 LVX11:LVX65 MFT11:MFT65 MPP11:MPP65 MZL11:MZL65 NJH11:NJH65 NTD11:NTD65 OCZ11:OCZ65 OMV11:OMV65 OWR11:OWR65 PGN11:PGN65 PQJ11:PQJ65 QAF11:QAF65 QKB11:QKB65 QTX11:QTX65 RDT11:RDT65 RNP11:RNP65 RXL11:RXL65 SHH11:SHH65 SRD11:SRD65 TAZ11:TAZ65 TKV11:TKV65 TUR11:TUR65 UEN11:UEN65 UOJ11:UOJ65 UYF11:UYF65 VIB11:VIB65 VRX11:VRX65 WBT11:WBT65 WLP11:WLP65 WVL11:WVL65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8"/>
  <sheetViews>
    <sheetView showGridLines="0" view="pageBreakPreview" topLeftCell="A10" zoomScaleNormal="75" zoomScaleSheetLayoutView="100" workbookViewId="0">
      <selection activeCell="G15" sqref="G15:U15"/>
    </sheetView>
  </sheetViews>
  <sheetFormatPr defaultColWidth="3.28515625" defaultRowHeight="12.75" x14ac:dyDescent="0.2"/>
  <cols>
    <col min="1" max="1" width="3.28515625" style="97" customWidth="1"/>
    <col min="2" max="2" width="3.85546875" style="97" customWidth="1"/>
    <col min="3" max="3" width="27.85546875" style="97" customWidth="1"/>
    <col min="4" max="4" width="2.140625" style="97" customWidth="1"/>
    <col min="5" max="6" width="2" style="97" customWidth="1"/>
    <col min="7" max="51" width="1.7109375" style="97" customWidth="1"/>
    <col min="52" max="52" width="3.28515625" style="97" customWidth="1"/>
    <col min="53" max="256" width="3.28515625" style="97"/>
    <col min="257" max="257" width="3.28515625" style="97" customWidth="1"/>
    <col min="258" max="258" width="3.85546875" style="97" customWidth="1"/>
    <col min="259" max="259" width="9.5703125" style="97" customWidth="1"/>
    <col min="260" max="512" width="3.28515625" style="97"/>
    <col min="513" max="513" width="3.28515625" style="97" customWidth="1"/>
    <col min="514" max="514" width="3.85546875" style="97" customWidth="1"/>
    <col min="515" max="515" width="9.5703125" style="97" customWidth="1"/>
    <col min="516" max="768" width="3.28515625" style="97"/>
    <col min="769" max="769" width="3.28515625" style="97" customWidth="1"/>
    <col min="770" max="770" width="3.85546875" style="97" customWidth="1"/>
    <col min="771" max="771" width="9.5703125" style="97" customWidth="1"/>
    <col min="772" max="1024" width="3.28515625" style="97"/>
    <col min="1025" max="1025" width="3.28515625" style="97" customWidth="1"/>
    <col min="1026" max="1026" width="3.85546875" style="97" customWidth="1"/>
    <col min="1027" max="1027" width="9.5703125" style="97" customWidth="1"/>
    <col min="1028" max="1280" width="3.28515625" style="97"/>
    <col min="1281" max="1281" width="3.28515625" style="97" customWidth="1"/>
    <col min="1282" max="1282" width="3.85546875" style="97" customWidth="1"/>
    <col min="1283" max="1283" width="9.5703125" style="97" customWidth="1"/>
    <col min="1284" max="1536" width="3.28515625" style="97"/>
    <col min="1537" max="1537" width="3.28515625" style="97" customWidth="1"/>
    <col min="1538" max="1538" width="3.85546875" style="97" customWidth="1"/>
    <col min="1539" max="1539" width="9.5703125" style="97" customWidth="1"/>
    <col min="1540" max="1792" width="3.28515625" style="97"/>
    <col min="1793" max="1793" width="3.28515625" style="97" customWidth="1"/>
    <col min="1794" max="1794" width="3.85546875" style="97" customWidth="1"/>
    <col min="1795" max="1795" width="9.5703125" style="97" customWidth="1"/>
    <col min="1796" max="2048" width="3.28515625" style="97"/>
    <col min="2049" max="2049" width="3.28515625" style="97" customWidth="1"/>
    <col min="2050" max="2050" width="3.85546875" style="97" customWidth="1"/>
    <col min="2051" max="2051" width="9.5703125" style="97" customWidth="1"/>
    <col min="2052" max="2304" width="3.28515625" style="97"/>
    <col min="2305" max="2305" width="3.28515625" style="97" customWidth="1"/>
    <col min="2306" max="2306" width="3.85546875" style="97" customWidth="1"/>
    <col min="2307" max="2307" width="9.5703125" style="97" customWidth="1"/>
    <col min="2308" max="2560" width="3.28515625" style="97"/>
    <col min="2561" max="2561" width="3.28515625" style="97" customWidth="1"/>
    <col min="2562" max="2562" width="3.85546875" style="97" customWidth="1"/>
    <col min="2563" max="2563" width="9.5703125" style="97" customWidth="1"/>
    <col min="2564" max="2816" width="3.28515625" style="97"/>
    <col min="2817" max="2817" width="3.28515625" style="97" customWidth="1"/>
    <col min="2818" max="2818" width="3.85546875" style="97" customWidth="1"/>
    <col min="2819" max="2819" width="9.5703125" style="97" customWidth="1"/>
    <col min="2820" max="3072" width="3.28515625" style="97"/>
    <col min="3073" max="3073" width="3.28515625" style="97" customWidth="1"/>
    <col min="3074" max="3074" width="3.85546875" style="97" customWidth="1"/>
    <col min="3075" max="3075" width="9.5703125" style="97" customWidth="1"/>
    <col min="3076" max="3328" width="3.28515625" style="97"/>
    <col min="3329" max="3329" width="3.28515625" style="97" customWidth="1"/>
    <col min="3330" max="3330" width="3.85546875" style="97" customWidth="1"/>
    <col min="3331" max="3331" width="9.5703125" style="97" customWidth="1"/>
    <col min="3332" max="3584" width="3.28515625" style="97"/>
    <col min="3585" max="3585" width="3.28515625" style="97" customWidth="1"/>
    <col min="3586" max="3586" width="3.85546875" style="97" customWidth="1"/>
    <col min="3587" max="3587" width="9.5703125" style="97" customWidth="1"/>
    <col min="3588" max="3840" width="3.28515625" style="97"/>
    <col min="3841" max="3841" width="3.28515625" style="97" customWidth="1"/>
    <col min="3842" max="3842" width="3.85546875" style="97" customWidth="1"/>
    <col min="3843" max="3843" width="9.5703125" style="97" customWidth="1"/>
    <col min="3844" max="4096" width="3.28515625" style="97"/>
    <col min="4097" max="4097" width="3.28515625" style="97" customWidth="1"/>
    <col min="4098" max="4098" width="3.85546875" style="97" customWidth="1"/>
    <col min="4099" max="4099" width="9.5703125" style="97" customWidth="1"/>
    <col min="4100" max="4352" width="3.28515625" style="97"/>
    <col min="4353" max="4353" width="3.28515625" style="97" customWidth="1"/>
    <col min="4354" max="4354" width="3.85546875" style="97" customWidth="1"/>
    <col min="4355" max="4355" width="9.5703125" style="97" customWidth="1"/>
    <col min="4356" max="4608" width="3.28515625" style="97"/>
    <col min="4609" max="4609" width="3.28515625" style="97" customWidth="1"/>
    <col min="4610" max="4610" width="3.85546875" style="97" customWidth="1"/>
    <col min="4611" max="4611" width="9.5703125" style="97" customWidth="1"/>
    <col min="4612" max="4864" width="3.28515625" style="97"/>
    <col min="4865" max="4865" width="3.28515625" style="97" customWidth="1"/>
    <col min="4866" max="4866" width="3.85546875" style="97" customWidth="1"/>
    <col min="4867" max="4867" width="9.5703125" style="97" customWidth="1"/>
    <col min="4868" max="5120" width="3.28515625" style="97"/>
    <col min="5121" max="5121" width="3.28515625" style="97" customWidth="1"/>
    <col min="5122" max="5122" width="3.85546875" style="97" customWidth="1"/>
    <col min="5123" max="5123" width="9.5703125" style="97" customWidth="1"/>
    <col min="5124" max="5376" width="3.28515625" style="97"/>
    <col min="5377" max="5377" width="3.28515625" style="97" customWidth="1"/>
    <col min="5378" max="5378" width="3.85546875" style="97" customWidth="1"/>
    <col min="5379" max="5379" width="9.5703125" style="97" customWidth="1"/>
    <col min="5380" max="5632" width="3.28515625" style="97"/>
    <col min="5633" max="5633" width="3.28515625" style="97" customWidth="1"/>
    <col min="5634" max="5634" width="3.85546875" style="97" customWidth="1"/>
    <col min="5635" max="5635" width="9.5703125" style="97" customWidth="1"/>
    <col min="5636" max="5888" width="3.28515625" style="97"/>
    <col min="5889" max="5889" width="3.28515625" style="97" customWidth="1"/>
    <col min="5890" max="5890" width="3.85546875" style="97" customWidth="1"/>
    <col min="5891" max="5891" width="9.5703125" style="97" customWidth="1"/>
    <col min="5892" max="6144" width="3.28515625" style="97"/>
    <col min="6145" max="6145" width="3.28515625" style="97" customWidth="1"/>
    <col min="6146" max="6146" width="3.85546875" style="97" customWidth="1"/>
    <col min="6147" max="6147" width="9.5703125" style="97" customWidth="1"/>
    <col min="6148" max="6400" width="3.28515625" style="97"/>
    <col min="6401" max="6401" width="3.28515625" style="97" customWidth="1"/>
    <col min="6402" max="6402" width="3.85546875" style="97" customWidth="1"/>
    <col min="6403" max="6403" width="9.5703125" style="97" customWidth="1"/>
    <col min="6404" max="6656" width="3.28515625" style="97"/>
    <col min="6657" max="6657" width="3.28515625" style="97" customWidth="1"/>
    <col min="6658" max="6658" width="3.85546875" style="97" customWidth="1"/>
    <col min="6659" max="6659" width="9.5703125" style="97" customWidth="1"/>
    <col min="6660" max="6912" width="3.28515625" style="97"/>
    <col min="6913" max="6913" width="3.28515625" style="97" customWidth="1"/>
    <col min="6914" max="6914" width="3.85546875" style="97" customWidth="1"/>
    <col min="6915" max="6915" width="9.5703125" style="97" customWidth="1"/>
    <col min="6916" max="7168" width="3.28515625" style="97"/>
    <col min="7169" max="7169" width="3.28515625" style="97" customWidth="1"/>
    <col min="7170" max="7170" width="3.85546875" style="97" customWidth="1"/>
    <col min="7171" max="7171" width="9.5703125" style="97" customWidth="1"/>
    <col min="7172" max="7424" width="3.28515625" style="97"/>
    <col min="7425" max="7425" width="3.28515625" style="97" customWidth="1"/>
    <col min="7426" max="7426" width="3.85546875" style="97" customWidth="1"/>
    <col min="7427" max="7427" width="9.5703125" style="97" customWidth="1"/>
    <col min="7428" max="7680" width="3.28515625" style="97"/>
    <col min="7681" max="7681" width="3.28515625" style="97" customWidth="1"/>
    <col min="7682" max="7682" width="3.85546875" style="97" customWidth="1"/>
    <col min="7683" max="7683" width="9.5703125" style="97" customWidth="1"/>
    <col min="7684" max="7936" width="3.28515625" style="97"/>
    <col min="7937" max="7937" width="3.28515625" style="97" customWidth="1"/>
    <col min="7938" max="7938" width="3.85546875" style="97" customWidth="1"/>
    <col min="7939" max="7939" width="9.5703125" style="97" customWidth="1"/>
    <col min="7940" max="8192" width="3.28515625" style="97"/>
    <col min="8193" max="8193" width="3.28515625" style="97" customWidth="1"/>
    <col min="8194" max="8194" width="3.85546875" style="97" customWidth="1"/>
    <col min="8195" max="8195" width="9.5703125" style="97" customWidth="1"/>
    <col min="8196" max="8448" width="3.28515625" style="97"/>
    <col min="8449" max="8449" width="3.28515625" style="97" customWidth="1"/>
    <col min="8450" max="8450" width="3.85546875" style="97" customWidth="1"/>
    <col min="8451" max="8451" width="9.5703125" style="97" customWidth="1"/>
    <col min="8452" max="8704" width="3.28515625" style="97"/>
    <col min="8705" max="8705" width="3.28515625" style="97" customWidth="1"/>
    <col min="8706" max="8706" width="3.85546875" style="97" customWidth="1"/>
    <col min="8707" max="8707" width="9.5703125" style="97" customWidth="1"/>
    <col min="8708" max="8960" width="3.28515625" style="97"/>
    <col min="8961" max="8961" width="3.28515625" style="97" customWidth="1"/>
    <col min="8962" max="8962" width="3.85546875" style="97" customWidth="1"/>
    <col min="8963" max="8963" width="9.5703125" style="97" customWidth="1"/>
    <col min="8964" max="9216" width="3.28515625" style="97"/>
    <col min="9217" max="9217" width="3.28515625" style="97" customWidth="1"/>
    <col min="9218" max="9218" width="3.85546875" style="97" customWidth="1"/>
    <col min="9219" max="9219" width="9.5703125" style="97" customWidth="1"/>
    <col min="9220" max="9472" width="3.28515625" style="97"/>
    <col min="9473" max="9473" width="3.28515625" style="97" customWidth="1"/>
    <col min="9474" max="9474" width="3.85546875" style="97" customWidth="1"/>
    <col min="9475" max="9475" width="9.5703125" style="97" customWidth="1"/>
    <col min="9476" max="9728" width="3.28515625" style="97"/>
    <col min="9729" max="9729" width="3.28515625" style="97" customWidth="1"/>
    <col min="9730" max="9730" width="3.85546875" style="97" customWidth="1"/>
    <col min="9731" max="9731" width="9.5703125" style="97" customWidth="1"/>
    <col min="9732" max="9984" width="3.28515625" style="97"/>
    <col min="9985" max="9985" width="3.28515625" style="97" customWidth="1"/>
    <col min="9986" max="9986" width="3.85546875" style="97" customWidth="1"/>
    <col min="9987" max="9987" width="9.5703125" style="97" customWidth="1"/>
    <col min="9988" max="10240" width="3.28515625" style="97"/>
    <col min="10241" max="10241" width="3.28515625" style="97" customWidth="1"/>
    <col min="10242" max="10242" width="3.85546875" style="97" customWidth="1"/>
    <col min="10243" max="10243" width="9.5703125" style="97" customWidth="1"/>
    <col min="10244" max="10496" width="3.28515625" style="97"/>
    <col min="10497" max="10497" width="3.28515625" style="97" customWidth="1"/>
    <col min="10498" max="10498" width="3.85546875" style="97" customWidth="1"/>
    <col min="10499" max="10499" width="9.5703125" style="97" customWidth="1"/>
    <col min="10500" max="10752" width="3.28515625" style="97"/>
    <col min="10753" max="10753" width="3.28515625" style="97" customWidth="1"/>
    <col min="10754" max="10754" width="3.85546875" style="97" customWidth="1"/>
    <col min="10755" max="10755" width="9.5703125" style="97" customWidth="1"/>
    <col min="10756" max="11008" width="3.28515625" style="97"/>
    <col min="11009" max="11009" width="3.28515625" style="97" customWidth="1"/>
    <col min="11010" max="11010" width="3.85546875" style="97" customWidth="1"/>
    <col min="11011" max="11011" width="9.5703125" style="97" customWidth="1"/>
    <col min="11012" max="11264" width="3.28515625" style="97"/>
    <col min="11265" max="11265" width="3.28515625" style="97" customWidth="1"/>
    <col min="11266" max="11266" width="3.85546875" style="97" customWidth="1"/>
    <col min="11267" max="11267" width="9.5703125" style="97" customWidth="1"/>
    <col min="11268" max="11520" width="3.28515625" style="97"/>
    <col min="11521" max="11521" width="3.28515625" style="97" customWidth="1"/>
    <col min="11522" max="11522" width="3.85546875" style="97" customWidth="1"/>
    <col min="11523" max="11523" width="9.5703125" style="97" customWidth="1"/>
    <col min="11524" max="11776" width="3.28515625" style="97"/>
    <col min="11777" max="11777" width="3.28515625" style="97" customWidth="1"/>
    <col min="11778" max="11778" width="3.85546875" style="97" customWidth="1"/>
    <col min="11779" max="11779" width="9.5703125" style="97" customWidth="1"/>
    <col min="11780" max="12032" width="3.28515625" style="97"/>
    <col min="12033" max="12033" width="3.28515625" style="97" customWidth="1"/>
    <col min="12034" max="12034" width="3.85546875" style="97" customWidth="1"/>
    <col min="12035" max="12035" width="9.5703125" style="97" customWidth="1"/>
    <col min="12036" max="12288" width="3.28515625" style="97"/>
    <col min="12289" max="12289" width="3.28515625" style="97" customWidth="1"/>
    <col min="12290" max="12290" width="3.85546875" style="97" customWidth="1"/>
    <col min="12291" max="12291" width="9.5703125" style="97" customWidth="1"/>
    <col min="12292" max="12544" width="3.28515625" style="97"/>
    <col min="12545" max="12545" width="3.28515625" style="97" customWidth="1"/>
    <col min="12546" max="12546" width="3.85546875" style="97" customWidth="1"/>
    <col min="12547" max="12547" width="9.5703125" style="97" customWidth="1"/>
    <col min="12548" max="12800" width="3.28515625" style="97"/>
    <col min="12801" max="12801" width="3.28515625" style="97" customWidth="1"/>
    <col min="12802" max="12802" width="3.85546875" style="97" customWidth="1"/>
    <col min="12803" max="12803" width="9.5703125" style="97" customWidth="1"/>
    <col min="12804" max="13056" width="3.28515625" style="97"/>
    <col min="13057" max="13057" width="3.28515625" style="97" customWidth="1"/>
    <col min="13058" max="13058" width="3.85546875" style="97" customWidth="1"/>
    <col min="13059" max="13059" width="9.5703125" style="97" customWidth="1"/>
    <col min="13060" max="13312" width="3.28515625" style="97"/>
    <col min="13313" max="13313" width="3.28515625" style="97" customWidth="1"/>
    <col min="13314" max="13314" width="3.85546875" style="97" customWidth="1"/>
    <col min="13315" max="13315" width="9.5703125" style="97" customWidth="1"/>
    <col min="13316" max="13568" width="3.28515625" style="97"/>
    <col min="13569" max="13569" width="3.28515625" style="97" customWidth="1"/>
    <col min="13570" max="13570" width="3.85546875" style="97" customWidth="1"/>
    <col min="13571" max="13571" width="9.5703125" style="97" customWidth="1"/>
    <col min="13572" max="13824" width="3.28515625" style="97"/>
    <col min="13825" max="13825" width="3.28515625" style="97" customWidth="1"/>
    <col min="13826" max="13826" width="3.85546875" style="97" customWidth="1"/>
    <col min="13827" max="13827" width="9.5703125" style="97" customWidth="1"/>
    <col min="13828" max="14080" width="3.28515625" style="97"/>
    <col min="14081" max="14081" width="3.28515625" style="97" customWidth="1"/>
    <col min="14082" max="14082" width="3.85546875" style="97" customWidth="1"/>
    <col min="14083" max="14083" width="9.5703125" style="97" customWidth="1"/>
    <col min="14084" max="14336" width="3.28515625" style="97"/>
    <col min="14337" max="14337" width="3.28515625" style="97" customWidth="1"/>
    <col min="14338" max="14338" width="3.85546875" style="97" customWidth="1"/>
    <col min="14339" max="14339" width="9.5703125" style="97" customWidth="1"/>
    <col min="14340" max="14592" width="3.28515625" style="97"/>
    <col min="14593" max="14593" width="3.28515625" style="97" customWidth="1"/>
    <col min="14594" max="14594" width="3.85546875" style="97" customWidth="1"/>
    <col min="14595" max="14595" width="9.5703125" style="97" customWidth="1"/>
    <col min="14596" max="14848" width="3.28515625" style="97"/>
    <col min="14849" max="14849" width="3.28515625" style="97" customWidth="1"/>
    <col min="14850" max="14850" width="3.85546875" style="97" customWidth="1"/>
    <col min="14851" max="14851" width="9.5703125" style="97" customWidth="1"/>
    <col min="14852" max="15104" width="3.28515625" style="97"/>
    <col min="15105" max="15105" width="3.28515625" style="97" customWidth="1"/>
    <col min="15106" max="15106" width="3.85546875" style="97" customWidth="1"/>
    <col min="15107" max="15107" width="9.5703125" style="97" customWidth="1"/>
    <col min="15108" max="15360" width="3.28515625" style="97"/>
    <col min="15361" max="15361" width="3.28515625" style="97" customWidth="1"/>
    <col min="15362" max="15362" width="3.85546875" style="97" customWidth="1"/>
    <col min="15363" max="15363" width="9.5703125" style="97" customWidth="1"/>
    <col min="15364" max="15616" width="3.28515625" style="97"/>
    <col min="15617" max="15617" width="3.28515625" style="97" customWidth="1"/>
    <col min="15618" max="15618" width="3.85546875" style="97" customWidth="1"/>
    <col min="15619" max="15619" width="9.5703125" style="97" customWidth="1"/>
    <col min="15620" max="15872" width="3.28515625" style="97"/>
    <col min="15873" max="15873" width="3.28515625" style="97" customWidth="1"/>
    <col min="15874" max="15874" width="3.85546875" style="97" customWidth="1"/>
    <col min="15875" max="15875" width="9.5703125" style="97" customWidth="1"/>
    <col min="15876" max="16128" width="3.28515625" style="97"/>
    <col min="16129" max="16129" width="3.28515625" style="97" customWidth="1"/>
    <col min="16130" max="16130" width="3.85546875" style="97" customWidth="1"/>
    <col min="16131" max="16131" width="9.5703125" style="97" customWidth="1"/>
    <col min="16132" max="16384" width="3.28515625" style="97"/>
  </cols>
  <sheetData>
    <row r="1" spans="1:56" x14ac:dyDescent="0.2">
      <c r="A1" s="94"/>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6"/>
    </row>
    <row r="2" spans="1:56" ht="28.5" customHeight="1" x14ac:dyDescent="0.2">
      <c r="A2" s="30"/>
      <c r="B2" s="357" t="s">
        <v>99</v>
      </c>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9"/>
      <c r="AQ2" s="359"/>
      <c r="AR2" s="359"/>
      <c r="AS2" s="359"/>
      <c r="AT2" s="359"/>
      <c r="AU2" s="359"/>
      <c r="AV2" s="359"/>
      <c r="AW2" s="359"/>
      <c r="AX2" s="359"/>
      <c r="AY2" s="360"/>
      <c r="AZ2" s="31"/>
    </row>
    <row r="3" spans="1:56" ht="12.75" customHeight="1" x14ac:dyDescent="0.2">
      <c r="A3" s="30"/>
      <c r="B3" s="383"/>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1"/>
      <c r="BA3" s="95"/>
      <c r="BB3" s="95"/>
      <c r="BC3" s="95"/>
      <c r="BD3" s="32"/>
    </row>
    <row r="4" spans="1:56" ht="28.5" customHeight="1" x14ac:dyDescent="0.2">
      <c r="A4" s="30"/>
      <c r="B4" s="357" t="s">
        <v>100</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9"/>
      <c r="AQ4" s="359"/>
      <c r="AR4" s="359"/>
      <c r="AS4" s="359"/>
      <c r="AT4" s="359"/>
      <c r="AU4" s="359"/>
      <c r="AV4" s="359"/>
      <c r="AW4" s="359"/>
      <c r="AX4" s="359"/>
      <c r="AY4" s="360"/>
      <c r="AZ4" s="352"/>
      <c r="BA4" s="32"/>
      <c r="BB4" s="32"/>
      <c r="BC4" s="32"/>
      <c r="BD4" s="32"/>
    </row>
    <row r="5" spans="1:56" ht="15.75" customHeight="1" x14ac:dyDescent="0.2">
      <c r="A5" s="30"/>
      <c r="B5" s="385" t="s">
        <v>32</v>
      </c>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52"/>
      <c r="BA5" s="98"/>
      <c r="BB5" s="98"/>
      <c r="BC5" s="98"/>
      <c r="BD5" s="32"/>
    </row>
    <row r="6" spans="1:56" s="99" customFormat="1" ht="12" customHeight="1" x14ac:dyDescent="0.2">
      <c r="A6" s="30"/>
      <c r="B6" s="32"/>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4"/>
      <c r="AV6" s="34"/>
      <c r="AW6" s="34"/>
      <c r="AX6" s="34"/>
      <c r="AY6" s="34"/>
      <c r="AZ6" s="352"/>
      <c r="BA6" s="34"/>
      <c r="BB6" s="34"/>
      <c r="BC6" s="34"/>
      <c r="BD6" s="62"/>
    </row>
    <row r="7" spans="1:56" s="99" customFormat="1" ht="28.5" customHeight="1" x14ac:dyDescent="0.2">
      <c r="A7" s="30"/>
      <c r="B7" s="387" t="s">
        <v>239</v>
      </c>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52"/>
      <c r="BA7" s="100"/>
      <c r="BB7" s="100"/>
      <c r="BC7" s="100"/>
      <c r="BD7" s="62"/>
    </row>
    <row r="8" spans="1:56" s="99" customFormat="1" ht="28.5" customHeight="1" x14ac:dyDescent="0.2">
      <c r="A8" s="30"/>
      <c r="B8" s="101"/>
      <c r="C8" s="102"/>
      <c r="D8" s="102"/>
      <c r="E8" s="102"/>
      <c r="F8" s="102"/>
      <c r="G8" s="102"/>
      <c r="H8" s="102"/>
      <c r="I8" s="102"/>
      <c r="J8" s="102"/>
      <c r="K8" s="102"/>
      <c r="L8" s="102"/>
      <c r="M8" s="102"/>
      <c r="N8" s="102"/>
      <c r="O8" s="102"/>
      <c r="P8" s="103"/>
      <c r="Q8" s="103"/>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352"/>
      <c r="BA8" s="100"/>
      <c r="BB8" s="100"/>
      <c r="BC8" s="100"/>
      <c r="BD8" s="62"/>
    </row>
    <row r="9" spans="1:56" ht="2.25" customHeight="1" x14ac:dyDescent="0.2">
      <c r="A9" s="30"/>
      <c r="B9" s="32"/>
      <c r="C9" s="35"/>
      <c r="D9" s="35"/>
      <c r="E9" s="35"/>
      <c r="F9" s="35"/>
      <c r="G9" s="35"/>
      <c r="H9" s="35"/>
      <c r="I9" s="35"/>
      <c r="J9" s="35"/>
      <c r="K9" s="35"/>
      <c r="L9" s="35"/>
      <c r="M9" s="35"/>
      <c r="N9" s="35"/>
      <c r="O9" s="35"/>
      <c r="P9" s="36"/>
      <c r="Q9" s="36"/>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2"/>
      <c r="BA9" s="35"/>
      <c r="BB9" s="35"/>
      <c r="BC9" s="35"/>
      <c r="BD9" s="62"/>
    </row>
    <row r="10" spans="1:56" ht="59.25" customHeight="1" x14ac:dyDescent="0.2">
      <c r="A10" s="30"/>
      <c r="B10" s="389" t="s">
        <v>22</v>
      </c>
      <c r="C10" s="365" t="s">
        <v>101</v>
      </c>
      <c r="D10" s="366"/>
      <c r="E10" s="366"/>
      <c r="F10" s="367"/>
      <c r="G10" s="365" t="s">
        <v>39</v>
      </c>
      <c r="H10" s="366"/>
      <c r="I10" s="366"/>
      <c r="J10" s="366"/>
      <c r="K10" s="366"/>
      <c r="L10" s="366"/>
      <c r="M10" s="366"/>
      <c r="N10" s="366"/>
      <c r="O10" s="366"/>
      <c r="P10" s="366"/>
      <c r="Q10" s="366"/>
      <c r="R10" s="366"/>
      <c r="S10" s="366"/>
      <c r="T10" s="366"/>
      <c r="U10" s="367"/>
      <c r="V10" s="365" t="s">
        <v>40</v>
      </c>
      <c r="W10" s="366"/>
      <c r="X10" s="366"/>
      <c r="Y10" s="366"/>
      <c r="Z10" s="366"/>
      <c r="AA10" s="366"/>
      <c r="AB10" s="366"/>
      <c r="AC10" s="366"/>
      <c r="AD10" s="366"/>
      <c r="AE10" s="366"/>
      <c r="AF10" s="366"/>
      <c r="AG10" s="366"/>
      <c r="AH10" s="366"/>
      <c r="AI10" s="366"/>
      <c r="AJ10" s="367"/>
      <c r="AK10" s="365" t="s">
        <v>89</v>
      </c>
      <c r="AL10" s="366"/>
      <c r="AM10" s="366"/>
      <c r="AN10" s="366"/>
      <c r="AO10" s="366"/>
      <c r="AP10" s="366"/>
      <c r="AQ10" s="366"/>
      <c r="AR10" s="366"/>
      <c r="AS10" s="366"/>
      <c r="AT10" s="366"/>
      <c r="AU10" s="366"/>
      <c r="AV10" s="366"/>
      <c r="AW10" s="366"/>
      <c r="AX10" s="366"/>
      <c r="AY10" s="367"/>
      <c r="AZ10" s="352"/>
      <c r="BA10" s="104"/>
      <c r="BB10" s="104"/>
      <c r="BC10" s="104"/>
      <c r="BD10" s="62"/>
    </row>
    <row r="11" spans="1:56" ht="17.25" customHeight="1" x14ac:dyDescent="0.2">
      <c r="A11" s="30"/>
      <c r="B11" s="390"/>
      <c r="C11" s="347">
        <v>1</v>
      </c>
      <c r="D11" s="348"/>
      <c r="E11" s="348"/>
      <c r="F11" s="349"/>
      <c r="G11" s="350">
        <v>2</v>
      </c>
      <c r="H11" s="350"/>
      <c r="I11" s="350"/>
      <c r="J11" s="350"/>
      <c r="K11" s="350"/>
      <c r="L11" s="350"/>
      <c r="M11" s="350"/>
      <c r="N11" s="350"/>
      <c r="O11" s="350"/>
      <c r="P11" s="350"/>
      <c r="Q11" s="350"/>
      <c r="R11" s="350"/>
      <c r="S11" s="350"/>
      <c r="T11" s="350"/>
      <c r="U11" s="350"/>
      <c r="V11" s="350">
        <v>3</v>
      </c>
      <c r="W11" s="350"/>
      <c r="X11" s="350"/>
      <c r="Y11" s="350"/>
      <c r="Z11" s="350"/>
      <c r="AA11" s="350"/>
      <c r="AB11" s="350"/>
      <c r="AC11" s="350"/>
      <c r="AD11" s="350"/>
      <c r="AE11" s="350"/>
      <c r="AF11" s="350"/>
      <c r="AG11" s="350"/>
      <c r="AH11" s="350"/>
      <c r="AI11" s="350"/>
      <c r="AJ11" s="350"/>
      <c r="AK11" s="351">
        <v>4</v>
      </c>
      <c r="AL11" s="351"/>
      <c r="AM11" s="351"/>
      <c r="AN11" s="351"/>
      <c r="AO11" s="351"/>
      <c r="AP11" s="351"/>
      <c r="AQ11" s="351"/>
      <c r="AR11" s="351"/>
      <c r="AS11" s="351"/>
      <c r="AT11" s="351"/>
      <c r="AU11" s="351"/>
      <c r="AV11" s="351"/>
      <c r="AW11" s="351"/>
      <c r="AX11" s="351"/>
      <c r="AY11" s="351"/>
      <c r="AZ11" s="352"/>
      <c r="BA11" s="105"/>
      <c r="BB11" s="105"/>
      <c r="BC11" s="105"/>
      <c r="BD11" s="62"/>
    </row>
    <row r="12" spans="1:56" ht="36" customHeight="1" x14ac:dyDescent="0.25">
      <c r="A12" s="30"/>
      <c r="B12" s="49">
        <v>1</v>
      </c>
      <c r="C12" s="354" t="s">
        <v>185</v>
      </c>
      <c r="D12" s="354"/>
      <c r="E12" s="354"/>
      <c r="F12" s="354"/>
      <c r="G12" s="353">
        <v>44136</v>
      </c>
      <c r="H12" s="354"/>
      <c r="I12" s="354"/>
      <c r="J12" s="354"/>
      <c r="K12" s="354"/>
      <c r="L12" s="354"/>
      <c r="M12" s="354"/>
      <c r="N12" s="354"/>
      <c r="O12" s="354"/>
      <c r="P12" s="354"/>
      <c r="Q12" s="354"/>
      <c r="R12" s="354"/>
      <c r="S12" s="354"/>
      <c r="T12" s="354"/>
      <c r="U12" s="354"/>
      <c r="V12" s="353">
        <v>44226</v>
      </c>
      <c r="W12" s="354"/>
      <c r="X12" s="354"/>
      <c r="Y12" s="354"/>
      <c r="Z12" s="354"/>
      <c r="AA12" s="354"/>
      <c r="AB12" s="354"/>
      <c r="AC12" s="354"/>
      <c r="AD12" s="354"/>
      <c r="AE12" s="354"/>
      <c r="AF12" s="354"/>
      <c r="AG12" s="354"/>
      <c r="AH12" s="354"/>
      <c r="AI12" s="354"/>
      <c r="AJ12" s="354"/>
      <c r="AK12" s="354">
        <v>91</v>
      </c>
      <c r="AL12" s="354"/>
      <c r="AM12" s="354"/>
      <c r="AN12" s="354"/>
      <c r="AO12" s="354"/>
      <c r="AP12" s="354"/>
      <c r="AQ12" s="354"/>
      <c r="AR12" s="354"/>
      <c r="AS12" s="354"/>
      <c r="AT12" s="354"/>
      <c r="AU12" s="354"/>
      <c r="AV12" s="354"/>
      <c r="AW12" s="354"/>
      <c r="AX12" s="354"/>
      <c r="AY12" s="354"/>
      <c r="AZ12" s="352"/>
      <c r="BA12" s="32"/>
      <c r="BB12" s="32"/>
      <c r="BC12" s="32"/>
      <c r="BD12" s="62"/>
    </row>
    <row r="13" spans="1:56" ht="52.5" customHeight="1" x14ac:dyDescent="0.25">
      <c r="A13" s="30"/>
      <c r="B13" s="49">
        <v>2</v>
      </c>
      <c r="C13" s="354" t="s">
        <v>186</v>
      </c>
      <c r="D13" s="354"/>
      <c r="E13" s="354"/>
      <c r="F13" s="354"/>
      <c r="G13" s="353">
        <v>44227</v>
      </c>
      <c r="H13" s="354"/>
      <c r="I13" s="354"/>
      <c r="J13" s="354"/>
      <c r="K13" s="354"/>
      <c r="L13" s="354"/>
      <c r="M13" s="354"/>
      <c r="N13" s="354"/>
      <c r="O13" s="354"/>
      <c r="P13" s="354"/>
      <c r="Q13" s="354"/>
      <c r="R13" s="354"/>
      <c r="S13" s="354"/>
      <c r="T13" s="354"/>
      <c r="U13" s="354"/>
      <c r="V13" s="353">
        <v>44316</v>
      </c>
      <c r="W13" s="354"/>
      <c r="X13" s="354"/>
      <c r="Y13" s="354"/>
      <c r="Z13" s="354"/>
      <c r="AA13" s="354"/>
      <c r="AB13" s="354"/>
      <c r="AC13" s="354"/>
      <c r="AD13" s="354"/>
      <c r="AE13" s="354"/>
      <c r="AF13" s="354"/>
      <c r="AG13" s="354"/>
      <c r="AH13" s="354"/>
      <c r="AI13" s="354"/>
      <c r="AJ13" s="354"/>
      <c r="AK13" s="354">
        <v>90</v>
      </c>
      <c r="AL13" s="354"/>
      <c r="AM13" s="354"/>
      <c r="AN13" s="354"/>
      <c r="AO13" s="354"/>
      <c r="AP13" s="354"/>
      <c r="AQ13" s="354"/>
      <c r="AR13" s="354"/>
      <c r="AS13" s="354"/>
      <c r="AT13" s="354"/>
      <c r="AU13" s="354"/>
      <c r="AV13" s="354"/>
      <c r="AW13" s="354"/>
      <c r="AX13" s="354"/>
      <c r="AY13" s="354"/>
      <c r="AZ13" s="352"/>
      <c r="BA13" s="32"/>
      <c r="BB13" s="193"/>
      <c r="BC13" s="32"/>
      <c r="BD13" s="62"/>
    </row>
    <row r="14" spans="1:56" ht="54.75" customHeight="1" x14ac:dyDescent="0.25">
      <c r="A14" s="30"/>
      <c r="B14" s="49">
        <v>3</v>
      </c>
      <c r="C14" s="354" t="s">
        <v>187</v>
      </c>
      <c r="D14" s="354"/>
      <c r="E14" s="354"/>
      <c r="F14" s="354"/>
      <c r="G14" s="353">
        <v>44317</v>
      </c>
      <c r="H14" s="354"/>
      <c r="I14" s="354"/>
      <c r="J14" s="354"/>
      <c r="K14" s="354"/>
      <c r="L14" s="354"/>
      <c r="M14" s="354"/>
      <c r="N14" s="354"/>
      <c r="O14" s="354"/>
      <c r="P14" s="354"/>
      <c r="Q14" s="354"/>
      <c r="R14" s="354"/>
      <c r="S14" s="354"/>
      <c r="T14" s="354"/>
      <c r="U14" s="354"/>
      <c r="V14" s="353">
        <v>44439</v>
      </c>
      <c r="W14" s="354"/>
      <c r="X14" s="354"/>
      <c r="Y14" s="354"/>
      <c r="Z14" s="354"/>
      <c r="AA14" s="354"/>
      <c r="AB14" s="354"/>
      <c r="AC14" s="354"/>
      <c r="AD14" s="354"/>
      <c r="AE14" s="354"/>
      <c r="AF14" s="354"/>
      <c r="AG14" s="354"/>
      <c r="AH14" s="354"/>
      <c r="AI14" s="354"/>
      <c r="AJ14" s="354"/>
      <c r="AK14" s="354">
        <v>123</v>
      </c>
      <c r="AL14" s="354"/>
      <c r="AM14" s="354"/>
      <c r="AN14" s="354"/>
      <c r="AO14" s="354"/>
      <c r="AP14" s="354"/>
      <c r="AQ14" s="354"/>
      <c r="AR14" s="354"/>
      <c r="AS14" s="354"/>
      <c r="AT14" s="354"/>
      <c r="AU14" s="354"/>
      <c r="AV14" s="354"/>
      <c r="AW14" s="354"/>
      <c r="AX14" s="354"/>
      <c r="AY14" s="354"/>
      <c r="AZ14" s="352"/>
      <c r="BA14" s="32"/>
      <c r="BB14" s="193"/>
      <c r="BC14" s="32"/>
      <c r="BD14" s="62"/>
    </row>
    <row r="15" spans="1:56" ht="54.75" customHeight="1" x14ac:dyDescent="0.25">
      <c r="A15" s="30"/>
      <c r="B15" s="49">
        <v>4</v>
      </c>
      <c r="C15" s="354" t="s">
        <v>188</v>
      </c>
      <c r="D15" s="354"/>
      <c r="E15" s="354"/>
      <c r="F15" s="354"/>
      <c r="G15" s="353">
        <v>44440</v>
      </c>
      <c r="H15" s="354"/>
      <c r="I15" s="354"/>
      <c r="J15" s="354"/>
      <c r="K15" s="354"/>
      <c r="L15" s="354"/>
      <c r="M15" s="354"/>
      <c r="N15" s="354"/>
      <c r="O15" s="354"/>
      <c r="P15" s="354"/>
      <c r="Q15" s="354"/>
      <c r="R15" s="354"/>
      <c r="S15" s="354"/>
      <c r="T15" s="354"/>
      <c r="U15" s="354"/>
      <c r="V15" s="353">
        <v>44561</v>
      </c>
      <c r="W15" s="354"/>
      <c r="X15" s="354"/>
      <c r="Y15" s="354"/>
      <c r="Z15" s="354"/>
      <c r="AA15" s="354"/>
      <c r="AB15" s="354"/>
      <c r="AC15" s="354"/>
      <c r="AD15" s="354"/>
      <c r="AE15" s="354"/>
      <c r="AF15" s="354"/>
      <c r="AG15" s="354"/>
      <c r="AH15" s="354"/>
      <c r="AI15" s="354"/>
      <c r="AJ15" s="354"/>
      <c r="AK15" s="354">
        <v>122</v>
      </c>
      <c r="AL15" s="354"/>
      <c r="AM15" s="354"/>
      <c r="AN15" s="354"/>
      <c r="AO15" s="354"/>
      <c r="AP15" s="354"/>
      <c r="AQ15" s="354"/>
      <c r="AR15" s="354"/>
      <c r="AS15" s="354"/>
      <c r="AT15" s="354"/>
      <c r="AU15" s="354"/>
      <c r="AV15" s="354"/>
      <c r="AW15" s="354"/>
      <c r="AX15" s="354"/>
      <c r="AY15" s="354"/>
      <c r="AZ15" s="352"/>
      <c r="BA15" s="32"/>
      <c r="BB15" s="193"/>
      <c r="BC15" s="32"/>
      <c r="BD15" s="62"/>
    </row>
    <row r="16" spans="1:56" ht="60" customHeight="1" x14ac:dyDescent="0.25">
      <c r="A16" s="30"/>
      <c r="B16" s="49">
        <v>5</v>
      </c>
      <c r="C16" s="354" t="s">
        <v>189</v>
      </c>
      <c r="D16" s="354"/>
      <c r="E16" s="354"/>
      <c r="F16" s="354"/>
      <c r="G16" s="353">
        <v>44562</v>
      </c>
      <c r="H16" s="354"/>
      <c r="I16" s="354"/>
      <c r="J16" s="354"/>
      <c r="K16" s="354"/>
      <c r="L16" s="354"/>
      <c r="M16" s="354"/>
      <c r="N16" s="354"/>
      <c r="O16" s="354"/>
      <c r="P16" s="354"/>
      <c r="Q16" s="354"/>
      <c r="R16" s="354"/>
      <c r="S16" s="354"/>
      <c r="T16" s="354"/>
      <c r="U16" s="354"/>
      <c r="V16" s="353">
        <v>44681</v>
      </c>
      <c r="W16" s="354"/>
      <c r="X16" s="354"/>
      <c r="Y16" s="354"/>
      <c r="Z16" s="354"/>
      <c r="AA16" s="354"/>
      <c r="AB16" s="354"/>
      <c r="AC16" s="354"/>
      <c r="AD16" s="354"/>
      <c r="AE16" s="354"/>
      <c r="AF16" s="354"/>
      <c r="AG16" s="354"/>
      <c r="AH16" s="354"/>
      <c r="AI16" s="354"/>
      <c r="AJ16" s="354"/>
      <c r="AK16" s="354">
        <v>120</v>
      </c>
      <c r="AL16" s="354"/>
      <c r="AM16" s="354"/>
      <c r="AN16" s="354"/>
      <c r="AO16" s="354"/>
      <c r="AP16" s="354"/>
      <c r="AQ16" s="354"/>
      <c r="AR16" s="354"/>
      <c r="AS16" s="354"/>
      <c r="AT16" s="354"/>
      <c r="AU16" s="354"/>
      <c r="AV16" s="354"/>
      <c r="AW16" s="354"/>
      <c r="AX16" s="354"/>
      <c r="AY16" s="354"/>
      <c r="AZ16" s="352"/>
      <c r="BA16" s="32"/>
      <c r="BB16" s="193"/>
      <c r="BC16" s="32"/>
      <c r="BD16" s="62"/>
    </row>
    <row r="17" spans="1:57" ht="61.5" customHeight="1" x14ac:dyDescent="0.25">
      <c r="A17" s="30"/>
      <c r="B17" s="49">
        <v>6</v>
      </c>
      <c r="C17" s="356"/>
      <c r="D17" s="356"/>
      <c r="E17" s="356"/>
      <c r="F17" s="356"/>
      <c r="G17" s="353"/>
      <c r="H17" s="354"/>
      <c r="I17" s="354"/>
      <c r="J17" s="354"/>
      <c r="K17" s="354"/>
      <c r="L17" s="354"/>
      <c r="M17" s="354"/>
      <c r="N17" s="354"/>
      <c r="O17" s="354"/>
      <c r="P17" s="354"/>
      <c r="Q17" s="354"/>
      <c r="R17" s="354"/>
      <c r="S17" s="354"/>
      <c r="T17" s="354"/>
      <c r="U17" s="354"/>
      <c r="V17" s="353"/>
      <c r="W17" s="354"/>
      <c r="X17" s="354"/>
      <c r="Y17" s="354"/>
      <c r="Z17" s="354"/>
      <c r="AA17" s="354"/>
      <c r="AB17" s="354"/>
      <c r="AC17" s="354"/>
      <c r="AD17" s="354"/>
      <c r="AE17" s="354"/>
      <c r="AF17" s="354"/>
      <c r="AG17" s="354"/>
      <c r="AH17" s="354"/>
      <c r="AI17" s="354"/>
      <c r="AJ17" s="354"/>
      <c r="AK17" s="356"/>
      <c r="AL17" s="356"/>
      <c r="AM17" s="356"/>
      <c r="AN17" s="356"/>
      <c r="AO17" s="356"/>
      <c r="AP17" s="356"/>
      <c r="AQ17" s="356"/>
      <c r="AR17" s="356"/>
      <c r="AS17" s="356"/>
      <c r="AT17" s="356"/>
      <c r="AU17" s="356"/>
      <c r="AV17" s="356"/>
      <c r="AW17" s="356"/>
      <c r="AX17" s="356"/>
      <c r="AY17" s="356"/>
      <c r="AZ17" s="352"/>
      <c r="BA17" s="32"/>
      <c r="BB17" s="32"/>
      <c r="BC17" s="32"/>
      <c r="BD17" s="62"/>
    </row>
    <row r="18" spans="1:57" ht="67.5" customHeight="1" x14ac:dyDescent="0.25">
      <c r="A18" s="30"/>
      <c r="B18" s="49">
        <v>7</v>
      </c>
      <c r="C18" s="356"/>
      <c r="D18" s="356"/>
      <c r="E18" s="356"/>
      <c r="F18" s="356"/>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6"/>
      <c r="AL18" s="356"/>
      <c r="AM18" s="356"/>
      <c r="AN18" s="356"/>
      <c r="AO18" s="356"/>
      <c r="AP18" s="356"/>
      <c r="AQ18" s="356"/>
      <c r="AR18" s="356"/>
      <c r="AS18" s="356"/>
      <c r="AT18" s="356"/>
      <c r="AU18" s="356"/>
      <c r="AV18" s="356"/>
      <c r="AW18" s="356"/>
      <c r="AX18" s="356"/>
      <c r="AY18" s="356"/>
      <c r="AZ18" s="352"/>
      <c r="BA18" s="32"/>
      <c r="BB18" s="32"/>
      <c r="BC18" s="32"/>
      <c r="BD18" s="62"/>
    </row>
    <row r="19" spans="1:57" ht="78" customHeight="1" x14ac:dyDescent="0.2">
      <c r="A19" s="30"/>
      <c r="B19" s="49">
        <v>8</v>
      </c>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c r="AW19" s="356"/>
      <c r="AX19" s="356"/>
      <c r="AY19" s="356"/>
      <c r="AZ19" s="352"/>
      <c r="BA19" s="32"/>
      <c r="BB19" s="32"/>
      <c r="BC19" s="32"/>
      <c r="BD19" s="62"/>
    </row>
    <row r="20" spans="1:57" ht="24.75" customHeight="1" x14ac:dyDescent="0.2">
      <c r="A20" s="30"/>
      <c r="B20" s="355" t="s">
        <v>41</v>
      </c>
      <c r="C20" s="355"/>
      <c r="D20" s="355"/>
      <c r="E20" s="355"/>
      <c r="F20" s="355"/>
      <c r="G20" s="355"/>
      <c r="H20" s="32"/>
      <c r="I20" s="32"/>
      <c r="J20" s="32"/>
      <c r="K20" s="32"/>
      <c r="L20" s="32"/>
      <c r="M20" s="32"/>
      <c r="N20" s="32"/>
      <c r="O20" s="32"/>
      <c r="P20" s="50"/>
      <c r="Q20" s="50"/>
      <c r="R20" s="50"/>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52"/>
      <c r="BA20" s="32"/>
      <c r="BB20" s="32"/>
      <c r="BC20" s="32"/>
      <c r="BD20" s="62"/>
    </row>
    <row r="21" spans="1:57" ht="12.75" customHeight="1" x14ac:dyDescent="0.2">
      <c r="A21" s="30"/>
      <c r="B21" s="50"/>
      <c r="C21" s="50"/>
      <c r="D21" s="50"/>
      <c r="E21" s="50"/>
      <c r="F21" s="50"/>
      <c r="G21" s="50"/>
      <c r="H21" s="32"/>
      <c r="I21" s="32"/>
      <c r="J21" s="32"/>
      <c r="K21" s="32"/>
      <c r="L21" s="32"/>
      <c r="M21" s="32"/>
      <c r="N21" s="32"/>
      <c r="O21" s="32"/>
      <c r="P21" s="50"/>
      <c r="Q21" s="50"/>
      <c r="R21" s="50"/>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52"/>
      <c r="BA21" s="32"/>
      <c r="BB21" s="32"/>
      <c r="BC21" s="32"/>
      <c r="BD21" s="62"/>
    </row>
    <row r="22" spans="1:57" ht="24.75" customHeight="1" x14ac:dyDescent="0.2">
      <c r="A22" s="30"/>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52"/>
      <c r="BA22" s="32"/>
      <c r="BB22" s="32"/>
      <c r="BC22" s="32"/>
      <c r="BD22" s="62"/>
    </row>
    <row r="23" spans="1:57" ht="18.75" customHeight="1" x14ac:dyDescent="0.2">
      <c r="A23" s="393"/>
      <c r="B23" s="394"/>
      <c r="C23" s="380"/>
      <c r="D23" s="391"/>
      <c r="E23" s="392"/>
      <c r="F23" s="392"/>
      <c r="G23" s="392"/>
      <c r="H23" s="392"/>
      <c r="I23" s="392"/>
      <c r="J23" s="392"/>
      <c r="K23" s="392"/>
      <c r="L23" s="392"/>
      <c r="M23" s="392"/>
      <c r="N23" s="392"/>
      <c r="O23" s="392"/>
      <c r="P23" s="392"/>
      <c r="Q23" s="392"/>
      <c r="R23" s="392"/>
      <c r="S23" s="392"/>
      <c r="T23" s="32"/>
      <c r="U23" s="32"/>
      <c r="V23" s="32"/>
      <c r="W23" s="32"/>
      <c r="X23" s="32"/>
      <c r="Y23" s="32"/>
      <c r="Z23" s="32"/>
      <c r="AA23" s="32"/>
      <c r="AB23" s="368"/>
      <c r="AC23" s="369"/>
      <c r="AD23" s="369"/>
      <c r="AE23" s="369"/>
      <c r="AF23" s="369"/>
      <c r="AG23" s="369"/>
      <c r="AH23" s="369"/>
      <c r="AI23" s="369"/>
      <c r="AJ23" s="369"/>
      <c r="AK23" s="369"/>
      <c r="AL23" s="369"/>
      <c r="AM23" s="369"/>
      <c r="AN23" s="369"/>
      <c r="AO23" s="369"/>
      <c r="AP23" s="369"/>
      <c r="AQ23" s="369"/>
      <c r="AR23" s="369"/>
      <c r="AS23" s="369"/>
      <c r="AT23" s="369"/>
      <c r="AU23" s="370"/>
      <c r="AV23" s="391"/>
      <c r="AW23" s="32"/>
      <c r="AX23" s="32"/>
      <c r="AY23" s="32"/>
      <c r="AZ23" s="352"/>
      <c r="BA23" s="32"/>
      <c r="BB23" s="32"/>
      <c r="BC23" s="32"/>
      <c r="BD23" s="62"/>
      <c r="BE23" s="32"/>
    </row>
    <row r="24" spans="1:57" ht="23.25" customHeight="1" x14ac:dyDescent="0.2">
      <c r="A24" s="30"/>
      <c r="B24" s="32"/>
      <c r="C24" s="381"/>
      <c r="D24" s="392"/>
      <c r="E24" s="392"/>
      <c r="F24" s="392"/>
      <c r="G24" s="392"/>
      <c r="H24" s="392"/>
      <c r="I24" s="392"/>
      <c r="J24" s="392"/>
      <c r="K24" s="392"/>
      <c r="L24" s="392"/>
      <c r="M24" s="392"/>
      <c r="N24" s="392"/>
      <c r="O24" s="392"/>
      <c r="P24" s="392"/>
      <c r="Q24" s="392"/>
      <c r="R24" s="392"/>
      <c r="S24" s="392"/>
      <c r="T24" s="32"/>
      <c r="U24" s="32"/>
      <c r="V24" s="32"/>
      <c r="W24" s="32"/>
      <c r="X24" s="32"/>
      <c r="Y24" s="32"/>
      <c r="Z24" s="32"/>
      <c r="AA24" s="32"/>
      <c r="AB24" s="371"/>
      <c r="AC24" s="372"/>
      <c r="AD24" s="372"/>
      <c r="AE24" s="372"/>
      <c r="AF24" s="372"/>
      <c r="AG24" s="372"/>
      <c r="AH24" s="372"/>
      <c r="AI24" s="372"/>
      <c r="AJ24" s="372"/>
      <c r="AK24" s="372"/>
      <c r="AL24" s="372"/>
      <c r="AM24" s="372"/>
      <c r="AN24" s="372"/>
      <c r="AO24" s="372"/>
      <c r="AP24" s="372"/>
      <c r="AQ24" s="372"/>
      <c r="AR24" s="372"/>
      <c r="AS24" s="372"/>
      <c r="AT24" s="372"/>
      <c r="AU24" s="373"/>
      <c r="AV24" s="392"/>
      <c r="AW24" s="32"/>
      <c r="AX24" s="32"/>
      <c r="AY24" s="32"/>
      <c r="AZ24" s="31"/>
      <c r="BA24" s="32"/>
      <c r="BB24" s="32"/>
      <c r="BC24" s="32"/>
      <c r="BD24" s="32"/>
      <c r="BE24" s="32"/>
    </row>
    <row r="25" spans="1:57" ht="60.75" customHeight="1" x14ac:dyDescent="0.2">
      <c r="A25" s="30"/>
      <c r="B25" s="32"/>
      <c r="C25" s="382"/>
      <c r="D25" s="392"/>
      <c r="E25" s="392"/>
      <c r="F25" s="392"/>
      <c r="G25" s="392"/>
      <c r="H25" s="392"/>
      <c r="I25" s="392"/>
      <c r="J25" s="392"/>
      <c r="K25" s="392"/>
      <c r="L25" s="392"/>
      <c r="M25" s="392"/>
      <c r="N25" s="392"/>
      <c r="O25" s="392"/>
      <c r="P25" s="392"/>
      <c r="Q25" s="392"/>
      <c r="R25" s="392"/>
      <c r="S25" s="392"/>
      <c r="T25" s="32"/>
      <c r="U25" s="32"/>
      <c r="V25" s="32"/>
      <c r="W25" s="32"/>
      <c r="X25" s="32"/>
      <c r="Y25" s="32"/>
      <c r="Z25" s="32"/>
      <c r="AA25" s="32"/>
      <c r="AB25" s="374"/>
      <c r="AC25" s="375"/>
      <c r="AD25" s="375"/>
      <c r="AE25" s="375"/>
      <c r="AF25" s="375"/>
      <c r="AG25" s="375"/>
      <c r="AH25" s="375"/>
      <c r="AI25" s="375"/>
      <c r="AJ25" s="375"/>
      <c r="AK25" s="375"/>
      <c r="AL25" s="375"/>
      <c r="AM25" s="375"/>
      <c r="AN25" s="375"/>
      <c r="AO25" s="375"/>
      <c r="AP25" s="375"/>
      <c r="AQ25" s="375"/>
      <c r="AR25" s="375"/>
      <c r="AS25" s="375"/>
      <c r="AT25" s="375"/>
      <c r="AU25" s="376"/>
      <c r="AV25" s="392"/>
      <c r="AW25" s="32"/>
      <c r="AX25" s="32"/>
      <c r="AY25" s="32"/>
      <c r="AZ25" s="31"/>
      <c r="BA25" s="32"/>
    </row>
    <row r="26" spans="1:57" ht="15" customHeight="1" x14ac:dyDescent="0.25">
      <c r="A26" s="30"/>
      <c r="B26" s="32"/>
      <c r="C26" s="106" t="s">
        <v>2</v>
      </c>
      <c r="D26" s="361"/>
      <c r="E26" s="362"/>
      <c r="F26" s="362"/>
      <c r="G26" s="362"/>
      <c r="H26" s="362"/>
      <c r="I26" s="362"/>
      <c r="J26" s="362"/>
      <c r="K26" s="362"/>
      <c r="L26" s="362"/>
      <c r="M26" s="362"/>
      <c r="N26" s="362"/>
      <c r="O26" s="362"/>
      <c r="P26" s="362"/>
      <c r="Q26" s="362"/>
      <c r="R26" s="362"/>
      <c r="S26" s="362"/>
      <c r="T26" s="32"/>
      <c r="U26" s="32"/>
      <c r="V26" s="32"/>
      <c r="W26" s="32"/>
      <c r="X26" s="37"/>
      <c r="Y26" s="107"/>
      <c r="Z26" s="107"/>
      <c r="AA26" s="107"/>
      <c r="AB26" s="377" t="s">
        <v>102</v>
      </c>
      <c r="AC26" s="377"/>
      <c r="AD26" s="377"/>
      <c r="AE26" s="377"/>
      <c r="AF26" s="377"/>
      <c r="AG26" s="377"/>
      <c r="AH26" s="377"/>
      <c r="AI26" s="377"/>
      <c r="AJ26" s="377"/>
      <c r="AK26" s="377"/>
      <c r="AL26" s="377"/>
      <c r="AM26" s="377"/>
      <c r="AN26" s="377"/>
      <c r="AO26" s="377"/>
      <c r="AP26" s="377"/>
      <c r="AQ26" s="377"/>
      <c r="AR26" s="377"/>
      <c r="AS26" s="377"/>
      <c r="AT26" s="377"/>
      <c r="AU26" s="377"/>
      <c r="AV26" s="107"/>
      <c r="AW26" s="107"/>
      <c r="AX26" s="107"/>
      <c r="AY26" s="107"/>
      <c r="AZ26" s="31"/>
      <c r="BA26" s="32"/>
    </row>
    <row r="27" spans="1:57" ht="12.75" customHeight="1" x14ac:dyDescent="0.2">
      <c r="A27" s="30"/>
      <c r="B27" s="32"/>
      <c r="C27" s="32"/>
      <c r="D27" s="363"/>
      <c r="E27" s="363"/>
      <c r="F27" s="363"/>
      <c r="G27" s="363"/>
      <c r="H27" s="363"/>
      <c r="I27" s="363"/>
      <c r="J27" s="363"/>
      <c r="K27" s="363"/>
      <c r="L27" s="363"/>
      <c r="M27" s="363"/>
      <c r="N27" s="363"/>
      <c r="O27" s="363"/>
      <c r="P27" s="363"/>
      <c r="Q27" s="363"/>
      <c r="R27" s="363"/>
      <c r="S27" s="363"/>
      <c r="T27" s="32"/>
      <c r="U27" s="32"/>
      <c r="V27" s="32"/>
      <c r="W27" s="32"/>
      <c r="X27" s="32"/>
      <c r="Y27" s="32"/>
      <c r="Z27" s="32"/>
      <c r="AA27" s="32"/>
      <c r="AB27" s="378"/>
      <c r="AC27" s="378"/>
      <c r="AD27" s="378"/>
      <c r="AE27" s="378"/>
      <c r="AF27" s="378"/>
      <c r="AG27" s="378"/>
      <c r="AH27" s="378"/>
      <c r="AI27" s="378"/>
      <c r="AJ27" s="378"/>
      <c r="AK27" s="378"/>
      <c r="AL27" s="378"/>
      <c r="AM27" s="378"/>
      <c r="AN27" s="378"/>
      <c r="AO27" s="378"/>
      <c r="AP27" s="378"/>
      <c r="AQ27" s="378"/>
      <c r="AR27" s="378"/>
      <c r="AS27" s="378"/>
      <c r="AT27" s="378"/>
      <c r="AU27" s="378"/>
      <c r="AV27" s="32"/>
      <c r="AW27" s="32"/>
      <c r="AX27" s="32"/>
      <c r="AY27" s="32"/>
      <c r="AZ27" s="31"/>
    </row>
    <row r="28" spans="1:57" ht="54" customHeight="1" x14ac:dyDescent="0.2">
      <c r="A28" s="108"/>
      <c r="B28" s="109"/>
      <c r="C28" s="109"/>
      <c r="D28" s="364"/>
      <c r="E28" s="364"/>
      <c r="F28" s="364"/>
      <c r="G28" s="364"/>
      <c r="H28" s="364"/>
      <c r="I28" s="364"/>
      <c r="J28" s="364"/>
      <c r="K28" s="364"/>
      <c r="L28" s="364"/>
      <c r="M28" s="364"/>
      <c r="N28" s="364"/>
      <c r="O28" s="364"/>
      <c r="P28" s="364"/>
      <c r="Q28" s="364"/>
      <c r="R28" s="364"/>
      <c r="S28" s="364"/>
      <c r="T28" s="109"/>
      <c r="U28" s="109"/>
      <c r="V28" s="109"/>
      <c r="W28" s="109"/>
      <c r="X28" s="109"/>
      <c r="Y28" s="109"/>
      <c r="Z28" s="109"/>
      <c r="AA28" s="109"/>
      <c r="AB28" s="379"/>
      <c r="AC28" s="379"/>
      <c r="AD28" s="379"/>
      <c r="AE28" s="379"/>
      <c r="AF28" s="379"/>
      <c r="AG28" s="379"/>
      <c r="AH28" s="379"/>
      <c r="AI28" s="379"/>
      <c r="AJ28" s="379"/>
      <c r="AK28" s="379"/>
      <c r="AL28" s="379"/>
      <c r="AM28" s="379"/>
      <c r="AN28" s="379"/>
      <c r="AO28" s="379"/>
      <c r="AP28" s="379"/>
      <c r="AQ28" s="379"/>
      <c r="AR28" s="379"/>
      <c r="AS28" s="379"/>
      <c r="AT28" s="379"/>
      <c r="AU28" s="379"/>
      <c r="AV28" s="109"/>
      <c r="AW28" s="109"/>
      <c r="AX28" s="109"/>
      <c r="AY28" s="109"/>
      <c r="AZ28" s="110"/>
    </row>
  </sheetData>
  <sheetProtection formatCells="0" formatColumns="0" formatRows="0" insertRows="0"/>
  <mergeCells count="55">
    <mergeCell ref="C18:F18"/>
    <mergeCell ref="AV23:AV25"/>
    <mergeCell ref="A23:B23"/>
    <mergeCell ref="D23:S25"/>
    <mergeCell ref="C19:F19"/>
    <mergeCell ref="G19:U19"/>
    <mergeCell ref="V19:AJ19"/>
    <mergeCell ref="C13:F13"/>
    <mergeCell ref="G13:U13"/>
    <mergeCell ref="V13:AJ13"/>
    <mergeCell ref="AK18:AY18"/>
    <mergeCell ref="G16:U16"/>
    <mergeCell ref="V16:AJ16"/>
    <mergeCell ref="G18:U18"/>
    <mergeCell ref="V18:AJ18"/>
    <mergeCell ref="V17:AJ17"/>
    <mergeCell ref="C14:F14"/>
    <mergeCell ref="G14:U14"/>
    <mergeCell ref="V14:AJ14"/>
    <mergeCell ref="C15:F15"/>
    <mergeCell ref="G15:U15"/>
    <mergeCell ref="V15:AJ15"/>
    <mergeCell ref="AK17:AY17"/>
    <mergeCell ref="B2:AY2"/>
    <mergeCell ref="D26:S28"/>
    <mergeCell ref="C10:F10"/>
    <mergeCell ref="G10:U10"/>
    <mergeCell ref="V10:AJ10"/>
    <mergeCell ref="AK10:AY10"/>
    <mergeCell ref="AB23:AU25"/>
    <mergeCell ref="AB26:AU28"/>
    <mergeCell ref="C23:C25"/>
    <mergeCell ref="B3:AY3"/>
    <mergeCell ref="B5:AY5"/>
    <mergeCell ref="B4:AY4"/>
    <mergeCell ref="B7:AY7"/>
    <mergeCell ref="B10:B11"/>
    <mergeCell ref="C16:F16"/>
    <mergeCell ref="C12:F12"/>
    <mergeCell ref="C11:F11"/>
    <mergeCell ref="G11:U11"/>
    <mergeCell ref="V11:AJ11"/>
    <mergeCell ref="AK11:AY11"/>
    <mergeCell ref="AZ4:AZ23"/>
    <mergeCell ref="G12:U12"/>
    <mergeCell ref="V12:AJ12"/>
    <mergeCell ref="AK12:AY12"/>
    <mergeCell ref="B20:G20"/>
    <mergeCell ref="AK13:AY13"/>
    <mergeCell ref="AK19:AY19"/>
    <mergeCell ref="AK14:AY14"/>
    <mergeCell ref="AK15:AY15"/>
    <mergeCell ref="AK16:AY16"/>
    <mergeCell ref="C17:F17"/>
    <mergeCell ref="G17:U17"/>
  </mergeCells>
  <pageMargins left="0.39370078740157483" right="0.39370078740157483" top="0.39370078740157483" bottom="0.39370078740157483" header="0.51181102362204722" footer="0.51181102362204722"/>
  <pageSetup paperSize="9" scale="73" orientation="portrait" r:id="rId1"/>
  <headerFooter alignWithMargins="0">
    <oddFooter>&amp;LWoPP-1/PROW 2014-2020_3.2/2z&amp;RStrona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0"/>
  <sheetViews>
    <sheetView showGridLines="0" tabSelected="1" view="pageBreakPreview" zoomScale="80" zoomScaleNormal="75" zoomScaleSheetLayoutView="80" workbookViewId="0">
      <selection activeCell="I8" sqref="I8:I9"/>
    </sheetView>
  </sheetViews>
  <sheetFormatPr defaultRowHeight="12.75" x14ac:dyDescent="0.2"/>
  <cols>
    <col min="1" max="1" width="2.42578125" style="111" customWidth="1"/>
    <col min="2" max="2" width="7.42578125" style="111" customWidth="1"/>
    <col min="3" max="3" width="51.42578125" style="139" customWidth="1"/>
    <col min="4" max="4" width="12.140625" style="111" customWidth="1"/>
    <col min="5" max="5" width="11.85546875" style="111" customWidth="1"/>
    <col min="6" max="6" width="20.140625" style="143" customWidth="1"/>
    <col min="7" max="7" width="25.7109375" style="143" customWidth="1"/>
    <col min="8" max="8" width="15.42578125" style="143" customWidth="1"/>
    <col min="9" max="9" width="43.85546875" style="111" customWidth="1"/>
    <col min="10" max="10" width="2.42578125" style="111" customWidth="1"/>
    <col min="11" max="11" width="13.140625" style="111" customWidth="1"/>
    <col min="12" max="12" width="11.28515625" style="111" customWidth="1"/>
    <col min="13" max="13" width="19.5703125" style="111" customWidth="1"/>
    <col min="14" max="253" width="9.140625" style="111"/>
    <col min="254" max="254" width="7" style="111" customWidth="1"/>
    <col min="255" max="255" width="5.42578125" style="111" customWidth="1"/>
    <col min="256" max="256" width="27.85546875" style="111" customWidth="1"/>
    <col min="257" max="257" width="8.7109375" style="111" customWidth="1"/>
    <col min="258" max="258" width="9.85546875" style="111" customWidth="1"/>
    <col min="259" max="261" width="15.28515625" style="111" customWidth="1"/>
    <col min="262" max="262" width="26.7109375" style="111" customWidth="1"/>
    <col min="263" max="263" width="0" style="111" hidden="1" customWidth="1"/>
    <col min="264" max="264" width="20.85546875" style="111" customWidth="1"/>
    <col min="265" max="265" width="23.28515625" style="111" customWidth="1"/>
    <col min="266" max="266" width="7.7109375" style="111" customWidth="1"/>
    <col min="267" max="267" width="13.140625" style="111" customWidth="1"/>
    <col min="268" max="268" width="11.28515625" style="111" customWidth="1"/>
    <col min="269" max="269" width="19.5703125" style="111" customWidth="1"/>
    <col min="270" max="509" width="9.140625" style="111"/>
    <col min="510" max="510" width="7" style="111" customWidth="1"/>
    <col min="511" max="511" width="5.42578125" style="111" customWidth="1"/>
    <col min="512" max="512" width="27.85546875" style="111" customWidth="1"/>
    <col min="513" max="513" width="8.7109375" style="111" customWidth="1"/>
    <col min="514" max="514" width="9.85546875" style="111" customWidth="1"/>
    <col min="515" max="517" width="15.28515625" style="111" customWidth="1"/>
    <col min="518" max="518" width="26.7109375" style="111" customWidth="1"/>
    <col min="519" max="519" width="0" style="111" hidden="1" customWidth="1"/>
    <col min="520" max="520" width="20.85546875" style="111" customWidth="1"/>
    <col min="521" max="521" width="23.28515625" style="111" customWidth="1"/>
    <col min="522" max="522" width="7.7109375" style="111" customWidth="1"/>
    <col min="523" max="523" width="13.140625" style="111" customWidth="1"/>
    <col min="524" max="524" width="11.28515625" style="111" customWidth="1"/>
    <col min="525" max="525" width="19.5703125" style="111" customWidth="1"/>
    <col min="526" max="765" width="9.140625" style="111"/>
    <col min="766" max="766" width="7" style="111" customWidth="1"/>
    <col min="767" max="767" width="5.42578125" style="111" customWidth="1"/>
    <col min="768" max="768" width="27.85546875" style="111" customWidth="1"/>
    <col min="769" max="769" width="8.7109375" style="111" customWidth="1"/>
    <col min="770" max="770" width="9.85546875" style="111" customWidth="1"/>
    <col min="771" max="773" width="15.28515625" style="111" customWidth="1"/>
    <col min="774" max="774" width="26.7109375" style="111" customWidth="1"/>
    <col min="775" max="775" width="0" style="111" hidden="1" customWidth="1"/>
    <col min="776" max="776" width="20.85546875" style="111" customWidth="1"/>
    <col min="777" max="777" width="23.28515625" style="111" customWidth="1"/>
    <col min="778" max="778" width="7.7109375" style="111" customWidth="1"/>
    <col min="779" max="779" width="13.140625" style="111" customWidth="1"/>
    <col min="780" max="780" width="11.28515625" style="111" customWidth="1"/>
    <col min="781" max="781" width="19.5703125" style="111" customWidth="1"/>
    <col min="782" max="1021" width="9.140625" style="111"/>
    <col min="1022" max="1022" width="7" style="111" customWidth="1"/>
    <col min="1023" max="1023" width="5.42578125" style="111" customWidth="1"/>
    <col min="1024" max="1024" width="27.85546875" style="111" customWidth="1"/>
    <col min="1025" max="1025" width="8.7109375" style="111" customWidth="1"/>
    <col min="1026" max="1026" width="9.85546875" style="111" customWidth="1"/>
    <col min="1027" max="1029" width="15.28515625" style="111" customWidth="1"/>
    <col min="1030" max="1030" width="26.7109375" style="111" customWidth="1"/>
    <col min="1031" max="1031" width="0" style="111" hidden="1" customWidth="1"/>
    <col min="1032" max="1032" width="20.85546875" style="111" customWidth="1"/>
    <col min="1033" max="1033" width="23.28515625" style="111" customWidth="1"/>
    <col min="1034" max="1034" width="7.7109375" style="111" customWidth="1"/>
    <col min="1035" max="1035" width="13.140625" style="111" customWidth="1"/>
    <col min="1036" max="1036" width="11.28515625" style="111" customWidth="1"/>
    <col min="1037" max="1037" width="19.5703125" style="111" customWidth="1"/>
    <col min="1038" max="1277" width="9.140625" style="111"/>
    <col min="1278" max="1278" width="7" style="111" customWidth="1"/>
    <col min="1279" max="1279" width="5.42578125" style="111" customWidth="1"/>
    <col min="1280" max="1280" width="27.85546875" style="111" customWidth="1"/>
    <col min="1281" max="1281" width="8.7109375" style="111" customWidth="1"/>
    <col min="1282" max="1282" width="9.85546875" style="111" customWidth="1"/>
    <col min="1283" max="1285" width="15.28515625" style="111" customWidth="1"/>
    <col min="1286" max="1286" width="26.7109375" style="111" customWidth="1"/>
    <col min="1287" max="1287" width="0" style="111" hidden="1" customWidth="1"/>
    <col min="1288" max="1288" width="20.85546875" style="111" customWidth="1"/>
    <col min="1289" max="1289" width="23.28515625" style="111" customWidth="1"/>
    <col min="1290" max="1290" width="7.7109375" style="111" customWidth="1"/>
    <col min="1291" max="1291" width="13.140625" style="111" customWidth="1"/>
    <col min="1292" max="1292" width="11.28515625" style="111" customWidth="1"/>
    <col min="1293" max="1293" width="19.5703125" style="111" customWidth="1"/>
    <col min="1294" max="1533" width="9.140625" style="111"/>
    <col min="1534" max="1534" width="7" style="111" customWidth="1"/>
    <col min="1535" max="1535" width="5.42578125" style="111" customWidth="1"/>
    <col min="1536" max="1536" width="27.85546875" style="111" customWidth="1"/>
    <col min="1537" max="1537" width="8.7109375" style="111" customWidth="1"/>
    <col min="1538" max="1538" width="9.85546875" style="111" customWidth="1"/>
    <col min="1539" max="1541" width="15.28515625" style="111" customWidth="1"/>
    <col min="1542" max="1542" width="26.7109375" style="111" customWidth="1"/>
    <col min="1543" max="1543" width="0" style="111" hidden="1" customWidth="1"/>
    <col min="1544" max="1544" width="20.85546875" style="111" customWidth="1"/>
    <col min="1545" max="1545" width="23.28515625" style="111" customWidth="1"/>
    <col min="1546" max="1546" width="7.7109375" style="111" customWidth="1"/>
    <col min="1547" max="1547" width="13.140625" style="111" customWidth="1"/>
    <col min="1548" max="1548" width="11.28515625" style="111" customWidth="1"/>
    <col min="1549" max="1549" width="19.5703125" style="111" customWidth="1"/>
    <col min="1550" max="1789" width="9.140625" style="111"/>
    <col min="1790" max="1790" width="7" style="111" customWidth="1"/>
    <col min="1791" max="1791" width="5.42578125" style="111" customWidth="1"/>
    <col min="1792" max="1792" width="27.85546875" style="111" customWidth="1"/>
    <col min="1793" max="1793" width="8.7109375" style="111" customWidth="1"/>
    <col min="1794" max="1794" width="9.85546875" style="111" customWidth="1"/>
    <col min="1795" max="1797" width="15.28515625" style="111" customWidth="1"/>
    <col min="1798" max="1798" width="26.7109375" style="111" customWidth="1"/>
    <col min="1799" max="1799" width="0" style="111" hidden="1" customWidth="1"/>
    <col min="1800" max="1800" width="20.85546875" style="111" customWidth="1"/>
    <col min="1801" max="1801" width="23.28515625" style="111" customWidth="1"/>
    <col min="1802" max="1802" width="7.7109375" style="111" customWidth="1"/>
    <col min="1803" max="1803" width="13.140625" style="111" customWidth="1"/>
    <col min="1804" max="1804" width="11.28515625" style="111" customWidth="1"/>
    <col min="1805" max="1805" width="19.5703125" style="111" customWidth="1"/>
    <col min="1806" max="2045" width="9.140625" style="111"/>
    <col min="2046" max="2046" width="7" style="111" customWidth="1"/>
    <col min="2047" max="2047" width="5.42578125" style="111" customWidth="1"/>
    <col min="2048" max="2048" width="27.85546875" style="111" customWidth="1"/>
    <col min="2049" max="2049" width="8.7109375" style="111" customWidth="1"/>
    <col min="2050" max="2050" width="9.85546875" style="111" customWidth="1"/>
    <col min="2051" max="2053" width="15.28515625" style="111" customWidth="1"/>
    <col min="2054" max="2054" width="26.7109375" style="111" customWidth="1"/>
    <col min="2055" max="2055" width="0" style="111" hidden="1" customWidth="1"/>
    <col min="2056" max="2056" width="20.85546875" style="111" customWidth="1"/>
    <col min="2057" max="2057" width="23.28515625" style="111" customWidth="1"/>
    <col min="2058" max="2058" width="7.7109375" style="111" customWidth="1"/>
    <col min="2059" max="2059" width="13.140625" style="111" customWidth="1"/>
    <col min="2060" max="2060" width="11.28515625" style="111" customWidth="1"/>
    <col min="2061" max="2061" width="19.5703125" style="111" customWidth="1"/>
    <col min="2062" max="2301" width="9.140625" style="111"/>
    <col min="2302" max="2302" width="7" style="111" customWidth="1"/>
    <col min="2303" max="2303" width="5.42578125" style="111" customWidth="1"/>
    <col min="2304" max="2304" width="27.85546875" style="111" customWidth="1"/>
    <col min="2305" max="2305" width="8.7109375" style="111" customWidth="1"/>
    <col min="2306" max="2306" width="9.85546875" style="111" customWidth="1"/>
    <col min="2307" max="2309" width="15.28515625" style="111" customWidth="1"/>
    <col min="2310" max="2310" width="26.7109375" style="111" customWidth="1"/>
    <col min="2311" max="2311" width="0" style="111" hidden="1" customWidth="1"/>
    <col min="2312" max="2312" width="20.85546875" style="111" customWidth="1"/>
    <col min="2313" max="2313" width="23.28515625" style="111" customWidth="1"/>
    <col min="2314" max="2314" width="7.7109375" style="111" customWidth="1"/>
    <col min="2315" max="2315" width="13.140625" style="111" customWidth="1"/>
    <col min="2316" max="2316" width="11.28515625" style="111" customWidth="1"/>
    <col min="2317" max="2317" width="19.5703125" style="111" customWidth="1"/>
    <col min="2318" max="2557" width="9.140625" style="111"/>
    <col min="2558" max="2558" width="7" style="111" customWidth="1"/>
    <col min="2559" max="2559" width="5.42578125" style="111" customWidth="1"/>
    <col min="2560" max="2560" width="27.85546875" style="111" customWidth="1"/>
    <col min="2561" max="2561" width="8.7109375" style="111" customWidth="1"/>
    <col min="2562" max="2562" width="9.85546875" style="111" customWidth="1"/>
    <col min="2563" max="2565" width="15.28515625" style="111" customWidth="1"/>
    <col min="2566" max="2566" width="26.7109375" style="111" customWidth="1"/>
    <col min="2567" max="2567" width="0" style="111" hidden="1" customWidth="1"/>
    <col min="2568" max="2568" width="20.85546875" style="111" customWidth="1"/>
    <col min="2569" max="2569" width="23.28515625" style="111" customWidth="1"/>
    <col min="2570" max="2570" width="7.7109375" style="111" customWidth="1"/>
    <col min="2571" max="2571" width="13.140625" style="111" customWidth="1"/>
    <col min="2572" max="2572" width="11.28515625" style="111" customWidth="1"/>
    <col min="2573" max="2573" width="19.5703125" style="111" customWidth="1"/>
    <col min="2574" max="2813" width="9.140625" style="111"/>
    <col min="2814" max="2814" width="7" style="111" customWidth="1"/>
    <col min="2815" max="2815" width="5.42578125" style="111" customWidth="1"/>
    <col min="2816" max="2816" width="27.85546875" style="111" customWidth="1"/>
    <col min="2817" max="2817" width="8.7109375" style="111" customWidth="1"/>
    <col min="2818" max="2818" width="9.85546875" style="111" customWidth="1"/>
    <col min="2819" max="2821" width="15.28515625" style="111" customWidth="1"/>
    <col min="2822" max="2822" width="26.7109375" style="111" customWidth="1"/>
    <col min="2823" max="2823" width="0" style="111" hidden="1" customWidth="1"/>
    <col min="2824" max="2824" width="20.85546875" style="111" customWidth="1"/>
    <col min="2825" max="2825" width="23.28515625" style="111" customWidth="1"/>
    <col min="2826" max="2826" width="7.7109375" style="111" customWidth="1"/>
    <col min="2827" max="2827" width="13.140625" style="111" customWidth="1"/>
    <col min="2828" max="2828" width="11.28515625" style="111" customWidth="1"/>
    <col min="2829" max="2829" width="19.5703125" style="111" customWidth="1"/>
    <col min="2830" max="3069" width="9.140625" style="111"/>
    <col min="3070" max="3070" width="7" style="111" customWidth="1"/>
    <col min="3071" max="3071" width="5.42578125" style="111" customWidth="1"/>
    <col min="3072" max="3072" width="27.85546875" style="111" customWidth="1"/>
    <col min="3073" max="3073" width="8.7109375" style="111" customWidth="1"/>
    <col min="3074" max="3074" width="9.85546875" style="111" customWidth="1"/>
    <col min="3075" max="3077" width="15.28515625" style="111" customWidth="1"/>
    <col min="3078" max="3078" width="26.7109375" style="111" customWidth="1"/>
    <col min="3079" max="3079" width="0" style="111" hidden="1" customWidth="1"/>
    <col min="3080" max="3080" width="20.85546875" style="111" customWidth="1"/>
    <col min="3081" max="3081" width="23.28515625" style="111" customWidth="1"/>
    <col min="3082" max="3082" width="7.7109375" style="111" customWidth="1"/>
    <col min="3083" max="3083" width="13.140625" style="111" customWidth="1"/>
    <col min="3084" max="3084" width="11.28515625" style="111" customWidth="1"/>
    <col min="3085" max="3085" width="19.5703125" style="111" customWidth="1"/>
    <col min="3086" max="3325" width="9.140625" style="111"/>
    <col min="3326" max="3326" width="7" style="111" customWidth="1"/>
    <col min="3327" max="3327" width="5.42578125" style="111" customWidth="1"/>
    <col min="3328" max="3328" width="27.85546875" style="111" customWidth="1"/>
    <col min="3329" max="3329" width="8.7109375" style="111" customWidth="1"/>
    <col min="3330" max="3330" width="9.85546875" style="111" customWidth="1"/>
    <col min="3331" max="3333" width="15.28515625" style="111" customWidth="1"/>
    <col min="3334" max="3334" width="26.7109375" style="111" customWidth="1"/>
    <col min="3335" max="3335" width="0" style="111" hidden="1" customWidth="1"/>
    <col min="3336" max="3336" width="20.85546875" style="111" customWidth="1"/>
    <col min="3337" max="3337" width="23.28515625" style="111" customWidth="1"/>
    <col min="3338" max="3338" width="7.7109375" style="111" customWidth="1"/>
    <col min="3339" max="3339" width="13.140625" style="111" customWidth="1"/>
    <col min="3340" max="3340" width="11.28515625" style="111" customWidth="1"/>
    <col min="3341" max="3341" width="19.5703125" style="111" customWidth="1"/>
    <col min="3342" max="3581" width="9.140625" style="111"/>
    <col min="3582" max="3582" width="7" style="111" customWidth="1"/>
    <col min="3583" max="3583" width="5.42578125" style="111" customWidth="1"/>
    <col min="3584" max="3584" width="27.85546875" style="111" customWidth="1"/>
    <col min="3585" max="3585" width="8.7109375" style="111" customWidth="1"/>
    <col min="3586" max="3586" width="9.85546875" style="111" customWidth="1"/>
    <col min="3587" max="3589" width="15.28515625" style="111" customWidth="1"/>
    <col min="3590" max="3590" width="26.7109375" style="111" customWidth="1"/>
    <col min="3591" max="3591" width="0" style="111" hidden="1" customWidth="1"/>
    <col min="3592" max="3592" width="20.85546875" style="111" customWidth="1"/>
    <col min="3593" max="3593" width="23.28515625" style="111" customWidth="1"/>
    <col min="3594" max="3594" width="7.7109375" style="111" customWidth="1"/>
    <col min="3595" max="3595" width="13.140625" style="111" customWidth="1"/>
    <col min="3596" max="3596" width="11.28515625" style="111" customWidth="1"/>
    <col min="3597" max="3597" width="19.5703125" style="111" customWidth="1"/>
    <col min="3598" max="3837" width="9.140625" style="111"/>
    <col min="3838" max="3838" width="7" style="111" customWidth="1"/>
    <col min="3839" max="3839" width="5.42578125" style="111" customWidth="1"/>
    <col min="3840" max="3840" width="27.85546875" style="111" customWidth="1"/>
    <col min="3841" max="3841" width="8.7109375" style="111" customWidth="1"/>
    <col min="3842" max="3842" width="9.85546875" style="111" customWidth="1"/>
    <col min="3843" max="3845" width="15.28515625" style="111" customWidth="1"/>
    <col min="3846" max="3846" width="26.7109375" style="111" customWidth="1"/>
    <col min="3847" max="3847" width="0" style="111" hidden="1" customWidth="1"/>
    <col min="3848" max="3848" width="20.85546875" style="111" customWidth="1"/>
    <col min="3849" max="3849" width="23.28515625" style="111" customWidth="1"/>
    <col min="3850" max="3850" width="7.7109375" style="111" customWidth="1"/>
    <col min="3851" max="3851" width="13.140625" style="111" customWidth="1"/>
    <col min="3852" max="3852" width="11.28515625" style="111" customWidth="1"/>
    <col min="3853" max="3853" width="19.5703125" style="111" customWidth="1"/>
    <col min="3854" max="4093" width="9.140625" style="111"/>
    <col min="4094" max="4094" width="7" style="111" customWidth="1"/>
    <col min="4095" max="4095" width="5.42578125" style="111" customWidth="1"/>
    <col min="4096" max="4096" width="27.85546875" style="111" customWidth="1"/>
    <col min="4097" max="4097" width="8.7109375" style="111" customWidth="1"/>
    <col min="4098" max="4098" width="9.85546875" style="111" customWidth="1"/>
    <col min="4099" max="4101" width="15.28515625" style="111" customWidth="1"/>
    <col min="4102" max="4102" width="26.7109375" style="111" customWidth="1"/>
    <col min="4103" max="4103" width="0" style="111" hidden="1" customWidth="1"/>
    <col min="4104" max="4104" width="20.85546875" style="111" customWidth="1"/>
    <col min="4105" max="4105" width="23.28515625" style="111" customWidth="1"/>
    <col min="4106" max="4106" width="7.7109375" style="111" customWidth="1"/>
    <col min="4107" max="4107" width="13.140625" style="111" customWidth="1"/>
    <col min="4108" max="4108" width="11.28515625" style="111" customWidth="1"/>
    <col min="4109" max="4109" width="19.5703125" style="111" customWidth="1"/>
    <col min="4110" max="4349" width="9.140625" style="111"/>
    <col min="4350" max="4350" width="7" style="111" customWidth="1"/>
    <col min="4351" max="4351" width="5.42578125" style="111" customWidth="1"/>
    <col min="4352" max="4352" width="27.85546875" style="111" customWidth="1"/>
    <col min="4353" max="4353" width="8.7109375" style="111" customWidth="1"/>
    <col min="4354" max="4354" width="9.85546875" style="111" customWidth="1"/>
    <col min="4355" max="4357" width="15.28515625" style="111" customWidth="1"/>
    <col min="4358" max="4358" width="26.7109375" style="111" customWidth="1"/>
    <col min="4359" max="4359" width="0" style="111" hidden="1" customWidth="1"/>
    <col min="4360" max="4360" width="20.85546875" style="111" customWidth="1"/>
    <col min="4361" max="4361" width="23.28515625" style="111" customWidth="1"/>
    <col min="4362" max="4362" width="7.7109375" style="111" customWidth="1"/>
    <col min="4363" max="4363" width="13.140625" style="111" customWidth="1"/>
    <col min="4364" max="4364" width="11.28515625" style="111" customWidth="1"/>
    <col min="4365" max="4365" width="19.5703125" style="111" customWidth="1"/>
    <col min="4366" max="4605" width="9.140625" style="111"/>
    <col min="4606" max="4606" width="7" style="111" customWidth="1"/>
    <col min="4607" max="4607" width="5.42578125" style="111" customWidth="1"/>
    <col min="4608" max="4608" width="27.85546875" style="111" customWidth="1"/>
    <col min="4609" max="4609" width="8.7109375" style="111" customWidth="1"/>
    <col min="4610" max="4610" width="9.85546875" style="111" customWidth="1"/>
    <col min="4611" max="4613" width="15.28515625" style="111" customWidth="1"/>
    <col min="4614" max="4614" width="26.7109375" style="111" customWidth="1"/>
    <col min="4615" max="4615" width="0" style="111" hidden="1" customWidth="1"/>
    <col min="4616" max="4616" width="20.85546875" style="111" customWidth="1"/>
    <col min="4617" max="4617" width="23.28515625" style="111" customWidth="1"/>
    <col min="4618" max="4618" width="7.7109375" style="111" customWidth="1"/>
    <col min="4619" max="4619" width="13.140625" style="111" customWidth="1"/>
    <col min="4620" max="4620" width="11.28515625" style="111" customWidth="1"/>
    <col min="4621" max="4621" width="19.5703125" style="111" customWidth="1"/>
    <col min="4622" max="4861" width="9.140625" style="111"/>
    <col min="4862" max="4862" width="7" style="111" customWidth="1"/>
    <col min="4863" max="4863" width="5.42578125" style="111" customWidth="1"/>
    <col min="4864" max="4864" width="27.85546875" style="111" customWidth="1"/>
    <col min="4865" max="4865" width="8.7109375" style="111" customWidth="1"/>
    <col min="4866" max="4866" width="9.85546875" style="111" customWidth="1"/>
    <col min="4867" max="4869" width="15.28515625" style="111" customWidth="1"/>
    <col min="4870" max="4870" width="26.7109375" style="111" customWidth="1"/>
    <col min="4871" max="4871" width="0" style="111" hidden="1" customWidth="1"/>
    <col min="4872" max="4872" width="20.85546875" style="111" customWidth="1"/>
    <col min="4873" max="4873" width="23.28515625" style="111" customWidth="1"/>
    <col min="4874" max="4874" width="7.7109375" style="111" customWidth="1"/>
    <col min="4875" max="4875" width="13.140625" style="111" customWidth="1"/>
    <col min="4876" max="4876" width="11.28515625" style="111" customWidth="1"/>
    <col min="4877" max="4877" width="19.5703125" style="111" customWidth="1"/>
    <col min="4878" max="5117" width="9.140625" style="111"/>
    <col min="5118" max="5118" width="7" style="111" customWidth="1"/>
    <col min="5119" max="5119" width="5.42578125" style="111" customWidth="1"/>
    <col min="5120" max="5120" width="27.85546875" style="111" customWidth="1"/>
    <col min="5121" max="5121" width="8.7109375" style="111" customWidth="1"/>
    <col min="5122" max="5122" width="9.85546875" style="111" customWidth="1"/>
    <col min="5123" max="5125" width="15.28515625" style="111" customWidth="1"/>
    <col min="5126" max="5126" width="26.7109375" style="111" customWidth="1"/>
    <col min="5127" max="5127" width="0" style="111" hidden="1" customWidth="1"/>
    <col min="5128" max="5128" width="20.85546875" style="111" customWidth="1"/>
    <col min="5129" max="5129" width="23.28515625" style="111" customWidth="1"/>
    <col min="5130" max="5130" width="7.7109375" style="111" customWidth="1"/>
    <col min="5131" max="5131" width="13.140625" style="111" customWidth="1"/>
    <col min="5132" max="5132" width="11.28515625" style="111" customWidth="1"/>
    <col min="5133" max="5133" width="19.5703125" style="111" customWidth="1"/>
    <col min="5134" max="5373" width="9.140625" style="111"/>
    <col min="5374" max="5374" width="7" style="111" customWidth="1"/>
    <col min="5375" max="5375" width="5.42578125" style="111" customWidth="1"/>
    <col min="5376" max="5376" width="27.85546875" style="111" customWidth="1"/>
    <col min="5377" max="5377" width="8.7109375" style="111" customWidth="1"/>
    <col min="5378" max="5378" width="9.85546875" style="111" customWidth="1"/>
    <col min="5379" max="5381" width="15.28515625" style="111" customWidth="1"/>
    <col min="5382" max="5382" width="26.7109375" style="111" customWidth="1"/>
    <col min="5383" max="5383" width="0" style="111" hidden="1" customWidth="1"/>
    <col min="5384" max="5384" width="20.85546875" style="111" customWidth="1"/>
    <col min="5385" max="5385" width="23.28515625" style="111" customWidth="1"/>
    <col min="5386" max="5386" width="7.7109375" style="111" customWidth="1"/>
    <col min="5387" max="5387" width="13.140625" style="111" customWidth="1"/>
    <col min="5388" max="5388" width="11.28515625" style="111" customWidth="1"/>
    <col min="5389" max="5389" width="19.5703125" style="111" customWidth="1"/>
    <col min="5390" max="5629" width="9.140625" style="111"/>
    <col min="5630" max="5630" width="7" style="111" customWidth="1"/>
    <col min="5631" max="5631" width="5.42578125" style="111" customWidth="1"/>
    <col min="5632" max="5632" width="27.85546875" style="111" customWidth="1"/>
    <col min="5633" max="5633" width="8.7109375" style="111" customWidth="1"/>
    <col min="5634" max="5634" width="9.85546875" style="111" customWidth="1"/>
    <col min="5635" max="5637" width="15.28515625" style="111" customWidth="1"/>
    <col min="5638" max="5638" width="26.7109375" style="111" customWidth="1"/>
    <col min="5639" max="5639" width="0" style="111" hidden="1" customWidth="1"/>
    <col min="5640" max="5640" width="20.85546875" style="111" customWidth="1"/>
    <col min="5641" max="5641" width="23.28515625" style="111" customWidth="1"/>
    <col min="5642" max="5642" width="7.7109375" style="111" customWidth="1"/>
    <col min="5643" max="5643" width="13.140625" style="111" customWidth="1"/>
    <col min="5644" max="5644" width="11.28515625" style="111" customWidth="1"/>
    <col min="5645" max="5645" width="19.5703125" style="111" customWidth="1"/>
    <col min="5646" max="5885" width="9.140625" style="111"/>
    <col min="5886" max="5886" width="7" style="111" customWidth="1"/>
    <col min="5887" max="5887" width="5.42578125" style="111" customWidth="1"/>
    <col min="5888" max="5888" width="27.85546875" style="111" customWidth="1"/>
    <col min="5889" max="5889" width="8.7109375" style="111" customWidth="1"/>
    <col min="5890" max="5890" width="9.85546875" style="111" customWidth="1"/>
    <col min="5891" max="5893" width="15.28515625" style="111" customWidth="1"/>
    <col min="5894" max="5894" width="26.7109375" style="111" customWidth="1"/>
    <col min="5895" max="5895" width="0" style="111" hidden="1" customWidth="1"/>
    <col min="5896" max="5896" width="20.85546875" style="111" customWidth="1"/>
    <col min="5897" max="5897" width="23.28515625" style="111" customWidth="1"/>
    <col min="5898" max="5898" width="7.7109375" style="111" customWidth="1"/>
    <col min="5899" max="5899" width="13.140625" style="111" customWidth="1"/>
    <col min="5900" max="5900" width="11.28515625" style="111" customWidth="1"/>
    <col min="5901" max="5901" width="19.5703125" style="111" customWidth="1"/>
    <col min="5902" max="6141" width="9.140625" style="111"/>
    <col min="6142" max="6142" width="7" style="111" customWidth="1"/>
    <col min="6143" max="6143" width="5.42578125" style="111" customWidth="1"/>
    <col min="6144" max="6144" width="27.85546875" style="111" customWidth="1"/>
    <col min="6145" max="6145" width="8.7109375" style="111" customWidth="1"/>
    <col min="6146" max="6146" width="9.85546875" style="111" customWidth="1"/>
    <col min="6147" max="6149" width="15.28515625" style="111" customWidth="1"/>
    <col min="6150" max="6150" width="26.7109375" style="111" customWidth="1"/>
    <col min="6151" max="6151" width="0" style="111" hidden="1" customWidth="1"/>
    <col min="6152" max="6152" width="20.85546875" style="111" customWidth="1"/>
    <col min="6153" max="6153" width="23.28515625" style="111" customWidth="1"/>
    <col min="6154" max="6154" width="7.7109375" style="111" customWidth="1"/>
    <col min="6155" max="6155" width="13.140625" style="111" customWidth="1"/>
    <col min="6156" max="6156" width="11.28515625" style="111" customWidth="1"/>
    <col min="6157" max="6157" width="19.5703125" style="111" customWidth="1"/>
    <col min="6158" max="6397" width="9.140625" style="111"/>
    <col min="6398" max="6398" width="7" style="111" customWidth="1"/>
    <col min="6399" max="6399" width="5.42578125" style="111" customWidth="1"/>
    <col min="6400" max="6400" width="27.85546875" style="111" customWidth="1"/>
    <col min="6401" max="6401" width="8.7109375" style="111" customWidth="1"/>
    <col min="6402" max="6402" width="9.85546875" style="111" customWidth="1"/>
    <col min="6403" max="6405" width="15.28515625" style="111" customWidth="1"/>
    <col min="6406" max="6406" width="26.7109375" style="111" customWidth="1"/>
    <col min="6407" max="6407" width="0" style="111" hidden="1" customWidth="1"/>
    <col min="6408" max="6408" width="20.85546875" style="111" customWidth="1"/>
    <col min="6409" max="6409" width="23.28515625" style="111" customWidth="1"/>
    <col min="6410" max="6410" width="7.7109375" style="111" customWidth="1"/>
    <col min="6411" max="6411" width="13.140625" style="111" customWidth="1"/>
    <col min="6412" max="6412" width="11.28515625" style="111" customWidth="1"/>
    <col min="6413" max="6413" width="19.5703125" style="111" customWidth="1"/>
    <col min="6414" max="6653" width="9.140625" style="111"/>
    <col min="6654" max="6654" width="7" style="111" customWidth="1"/>
    <col min="6655" max="6655" width="5.42578125" style="111" customWidth="1"/>
    <col min="6656" max="6656" width="27.85546875" style="111" customWidth="1"/>
    <col min="6657" max="6657" width="8.7109375" style="111" customWidth="1"/>
    <col min="6658" max="6658" width="9.85546875" style="111" customWidth="1"/>
    <col min="6659" max="6661" width="15.28515625" style="111" customWidth="1"/>
    <col min="6662" max="6662" width="26.7109375" style="111" customWidth="1"/>
    <col min="6663" max="6663" width="0" style="111" hidden="1" customWidth="1"/>
    <col min="6664" max="6664" width="20.85546875" style="111" customWidth="1"/>
    <col min="6665" max="6665" width="23.28515625" style="111" customWidth="1"/>
    <col min="6666" max="6666" width="7.7109375" style="111" customWidth="1"/>
    <col min="6667" max="6667" width="13.140625" style="111" customWidth="1"/>
    <col min="6668" max="6668" width="11.28515625" style="111" customWidth="1"/>
    <col min="6669" max="6669" width="19.5703125" style="111" customWidth="1"/>
    <col min="6670" max="6909" width="9.140625" style="111"/>
    <col min="6910" max="6910" width="7" style="111" customWidth="1"/>
    <col min="6911" max="6911" width="5.42578125" style="111" customWidth="1"/>
    <col min="6912" max="6912" width="27.85546875" style="111" customWidth="1"/>
    <col min="6913" max="6913" width="8.7109375" style="111" customWidth="1"/>
    <col min="6914" max="6914" width="9.85546875" style="111" customWidth="1"/>
    <col min="6915" max="6917" width="15.28515625" style="111" customWidth="1"/>
    <col min="6918" max="6918" width="26.7109375" style="111" customWidth="1"/>
    <col min="6919" max="6919" width="0" style="111" hidden="1" customWidth="1"/>
    <col min="6920" max="6920" width="20.85546875" style="111" customWidth="1"/>
    <col min="6921" max="6921" width="23.28515625" style="111" customWidth="1"/>
    <col min="6922" max="6922" width="7.7109375" style="111" customWidth="1"/>
    <col min="6923" max="6923" width="13.140625" style="111" customWidth="1"/>
    <col min="6924" max="6924" width="11.28515625" style="111" customWidth="1"/>
    <col min="6925" max="6925" width="19.5703125" style="111" customWidth="1"/>
    <col min="6926" max="7165" width="9.140625" style="111"/>
    <col min="7166" max="7166" width="7" style="111" customWidth="1"/>
    <col min="7167" max="7167" width="5.42578125" style="111" customWidth="1"/>
    <col min="7168" max="7168" width="27.85546875" style="111" customWidth="1"/>
    <col min="7169" max="7169" width="8.7109375" style="111" customWidth="1"/>
    <col min="7170" max="7170" width="9.85546875" style="111" customWidth="1"/>
    <col min="7171" max="7173" width="15.28515625" style="111" customWidth="1"/>
    <col min="7174" max="7174" width="26.7109375" style="111" customWidth="1"/>
    <col min="7175" max="7175" width="0" style="111" hidden="1" customWidth="1"/>
    <col min="7176" max="7176" width="20.85546875" style="111" customWidth="1"/>
    <col min="7177" max="7177" width="23.28515625" style="111" customWidth="1"/>
    <col min="7178" max="7178" width="7.7109375" style="111" customWidth="1"/>
    <col min="7179" max="7179" width="13.140625" style="111" customWidth="1"/>
    <col min="7180" max="7180" width="11.28515625" style="111" customWidth="1"/>
    <col min="7181" max="7181" width="19.5703125" style="111" customWidth="1"/>
    <col min="7182" max="7421" width="9.140625" style="111"/>
    <col min="7422" max="7422" width="7" style="111" customWidth="1"/>
    <col min="7423" max="7423" width="5.42578125" style="111" customWidth="1"/>
    <col min="7424" max="7424" width="27.85546875" style="111" customWidth="1"/>
    <col min="7425" max="7425" width="8.7109375" style="111" customWidth="1"/>
    <col min="7426" max="7426" width="9.85546875" style="111" customWidth="1"/>
    <col min="7427" max="7429" width="15.28515625" style="111" customWidth="1"/>
    <col min="7430" max="7430" width="26.7109375" style="111" customWidth="1"/>
    <col min="7431" max="7431" width="0" style="111" hidden="1" customWidth="1"/>
    <col min="7432" max="7432" width="20.85546875" style="111" customWidth="1"/>
    <col min="7433" max="7433" width="23.28515625" style="111" customWidth="1"/>
    <col min="7434" max="7434" width="7.7109375" style="111" customWidth="1"/>
    <col min="7435" max="7435" width="13.140625" style="111" customWidth="1"/>
    <col min="7436" max="7436" width="11.28515625" style="111" customWidth="1"/>
    <col min="7437" max="7437" width="19.5703125" style="111" customWidth="1"/>
    <col min="7438" max="7677" width="9.140625" style="111"/>
    <col min="7678" max="7678" width="7" style="111" customWidth="1"/>
    <col min="7679" max="7679" width="5.42578125" style="111" customWidth="1"/>
    <col min="7680" max="7680" width="27.85546875" style="111" customWidth="1"/>
    <col min="7681" max="7681" width="8.7109375" style="111" customWidth="1"/>
    <col min="7682" max="7682" width="9.85546875" style="111" customWidth="1"/>
    <col min="7683" max="7685" width="15.28515625" style="111" customWidth="1"/>
    <col min="7686" max="7686" width="26.7109375" style="111" customWidth="1"/>
    <col min="7687" max="7687" width="0" style="111" hidden="1" customWidth="1"/>
    <col min="7688" max="7688" width="20.85546875" style="111" customWidth="1"/>
    <col min="7689" max="7689" width="23.28515625" style="111" customWidth="1"/>
    <col min="7690" max="7690" width="7.7109375" style="111" customWidth="1"/>
    <col min="7691" max="7691" width="13.140625" style="111" customWidth="1"/>
    <col min="7692" max="7692" width="11.28515625" style="111" customWidth="1"/>
    <col min="7693" max="7693" width="19.5703125" style="111" customWidth="1"/>
    <col min="7694" max="7933" width="9.140625" style="111"/>
    <col min="7934" max="7934" width="7" style="111" customWidth="1"/>
    <col min="7935" max="7935" width="5.42578125" style="111" customWidth="1"/>
    <col min="7936" max="7936" width="27.85546875" style="111" customWidth="1"/>
    <col min="7937" max="7937" width="8.7109375" style="111" customWidth="1"/>
    <col min="7938" max="7938" width="9.85546875" style="111" customWidth="1"/>
    <col min="7939" max="7941" width="15.28515625" style="111" customWidth="1"/>
    <col min="7942" max="7942" width="26.7109375" style="111" customWidth="1"/>
    <col min="7943" max="7943" width="0" style="111" hidden="1" customWidth="1"/>
    <col min="7944" max="7944" width="20.85546875" style="111" customWidth="1"/>
    <col min="7945" max="7945" width="23.28515625" style="111" customWidth="1"/>
    <col min="7946" max="7946" width="7.7109375" style="111" customWidth="1"/>
    <col min="7947" max="7947" width="13.140625" style="111" customWidth="1"/>
    <col min="7948" max="7948" width="11.28515625" style="111" customWidth="1"/>
    <col min="7949" max="7949" width="19.5703125" style="111" customWidth="1"/>
    <col min="7950" max="8189" width="9.140625" style="111"/>
    <col min="8190" max="8190" width="7" style="111" customWidth="1"/>
    <col min="8191" max="8191" width="5.42578125" style="111" customWidth="1"/>
    <col min="8192" max="8192" width="27.85546875" style="111" customWidth="1"/>
    <col min="8193" max="8193" width="8.7109375" style="111" customWidth="1"/>
    <col min="8194" max="8194" width="9.85546875" style="111" customWidth="1"/>
    <col min="8195" max="8197" width="15.28515625" style="111" customWidth="1"/>
    <col min="8198" max="8198" width="26.7109375" style="111" customWidth="1"/>
    <col min="8199" max="8199" width="0" style="111" hidden="1" customWidth="1"/>
    <col min="8200" max="8200" width="20.85546875" style="111" customWidth="1"/>
    <col min="8201" max="8201" width="23.28515625" style="111" customWidth="1"/>
    <col min="8202" max="8202" width="7.7109375" style="111" customWidth="1"/>
    <col min="8203" max="8203" width="13.140625" style="111" customWidth="1"/>
    <col min="8204" max="8204" width="11.28515625" style="111" customWidth="1"/>
    <col min="8205" max="8205" width="19.5703125" style="111" customWidth="1"/>
    <col min="8206" max="8445" width="9.140625" style="111"/>
    <col min="8446" max="8446" width="7" style="111" customWidth="1"/>
    <col min="8447" max="8447" width="5.42578125" style="111" customWidth="1"/>
    <col min="8448" max="8448" width="27.85546875" style="111" customWidth="1"/>
    <col min="8449" max="8449" width="8.7109375" style="111" customWidth="1"/>
    <col min="8450" max="8450" width="9.85546875" style="111" customWidth="1"/>
    <col min="8451" max="8453" width="15.28515625" style="111" customWidth="1"/>
    <col min="8454" max="8454" width="26.7109375" style="111" customWidth="1"/>
    <col min="8455" max="8455" width="0" style="111" hidden="1" customWidth="1"/>
    <col min="8456" max="8456" width="20.85546875" style="111" customWidth="1"/>
    <col min="8457" max="8457" width="23.28515625" style="111" customWidth="1"/>
    <col min="8458" max="8458" width="7.7109375" style="111" customWidth="1"/>
    <col min="8459" max="8459" width="13.140625" style="111" customWidth="1"/>
    <col min="8460" max="8460" width="11.28515625" style="111" customWidth="1"/>
    <col min="8461" max="8461" width="19.5703125" style="111" customWidth="1"/>
    <col min="8462" max="8701" width="9.140625" style="111"/>
    <col min="8702" max="8702" width="7" style="111" customWidth="1"/>
    <col min="8703" max="8703" width="5.42578125" style="111" customWidth="1"/>
    <col min="8704" max="8704" width="27.85546875" style="111" customWidth="1"/>
    <col min="8705" max="8705" width="8.7109375" style="111" customWidth="1"/>
    <col min="8706" max="8706" width="9.85546875" style="111" customWidth="1"/>
    <col min="8707" max="8709" width="15.28515625" style="111" customWidth="1"/>
    <col min="8710" max="8710" width="26.7109375" style="111" customWidth="1"/>
    <col min="8711" max="8711" width="0" style="111" hidden="1" customWidth="1"/>
    <col min="8712" max="8712" width="20.85546875" style="111" customWidth="1"/>
    <col min="8713" max="8713" width="23.28515625" style="111" customWidth="1"/>
    <col min="8714" max="8714" width="7.7109375" style="111" customWidth="1"/>
    <col min="8715" max="8715" width="13.140625" style="111" customWidth="1"/>
    <col min="8716" max="8716" width="11.28515625" style="111" customWidth="1"/>
    <col min="8717" max="8717" width="19.5703125" style="111" customWidth="1"/>
    <col min="8718" max="8957" width="9.140625" style="111"/>
    <col min="8958" max="8958" width="7" style="111" customWidth="1"/>
    <col min="8959" max="8959" width="5.42578125" style="111" customWidth="1"/>
    <col min="8960" max="8960" width="27.85546875" style="111" customWidth="1"/>
    <col min="8961" max="8961" width="8.7109375" style="111" customWidth="1"/>
    <col min="8962" max="8962" width="9.85546875" style="111" customWidth="1"/>
    <col min="8963" max="8965" width="15.28515625" style="111" customWidth="1"/>
    <col min="8966" max="8966" width="26.7109375" style="111" customWidth="1"/>
    <col min="8967" max="8967" width="0" style="111" hidden="1" customWidth="1"/>
    <col min="8968" max="8968" width="20.85546875" style="111" customWidth="1"/>
    <col min="8969" max="8969" width="23.28515625" style="111" customWidth="1"/>
    <col min="8970" max="8970" width="7.7109375" style="111" customWidth="1"/>
    <col min="8971" max="8971" width="13.140625" style="111" customWidth="1"/>
    <col min="8972" max="8972" width="11.28515625" style="111" customWidth="1"/>
    <col min="8973" max="8973" width="19.5703125" style="111" customWidth="1"/>
    <col min="8974" max="9213" width="9.140625" style="111"/>
    <col min="9214" max="9214" width="7" style="111" customWidth="1"/>
    <col min="9215" max="9215" width="5.42578125" style="111" customWidth="1"/>
    <col min="9216" max="9216" width="27.85546875" style="111" customWidth="1"/>
    <col min="9217" max="9217" width="8.7109375" style="111" customWidth="1"/>
    <col min="9218" max="9218" width="9.85546875" style="111" customWidth="1"/>
    <col min="9219" max="9221" width="15.28515625" style="111" customWidth="1"/>
    <col min="9222" max="9222" width="26.7109375" style="111" customWidth="1"/>
    <col min="9223" max="9223" width="0" style="111" hidden="1" customWidth="1"/>
    <col min="9224" max="9224" width="20.85546875" style="111" customWidth="1"/>
    <col min="9225" max="9225" width="23.28515625" style="111" customWidth="1"/>
    <col min="9226" max="9226" width="7.7109375" style="111" customWidth="1"/>
    <col min="9227" max="9227" width="13.140625" style="111" customWidth="1"/>
    <col min="9228" max="9228" width="11.28515625" style="111" customWidth="1"/>
    <col min="9229" max="9229" width="19.5703125" style="111" customWidth="1"/>
    <col min="9230" max="9469" width="9.140625" style="111"/>
    <col min="9470" max="9470" width="7" style="111" customWidth="1"/>
    <col min="9471" max="9471" width="5.42578125" style="111" customWidth="1"/>
    <col min="9472" max="9472" width="27.85546875" style="111" customWidth="1"/>
    <col min="9473" max="9473" width="8.7109375" style="111" customWidth="1"/>
    <col min="9474" max="9474" width="9.85546875" style="111" customWidth="1"/>
    <col min="9475" max="9477" width="15.28515625" style="111" customWidth="1"/>
    <col min="9478" max="9478" width="26.7109375" style="111" customWidth="1"/>
    <col min="9479" max="9479" width="0" style="111" hidden="1" customWidth="1"/>
    <col min="9480" max="9480" width="20.85546875" style="111" customWidth="1"/>
    <col min="9481" max="9481" width="23.28515625" style="111" customWidth="1"/>
    <col min="9482" max="9482" width="7.7109375" style="111" customWidth="1"/>
    <col min="9483" max="9483" width="13.140625" style="111" customWidth="1"/>
    <col min="9484" max="9484" width="11.28515625" style="111" customWidth="1"/>
    <col min="9485" max="9485" width="19.5703125" style="111" customWidth="1"/>
    <col min="9486" max="9725" width="9.140625" style="111"/>
    <col min="9726" max="9726" width="7" style="111" customWidth="1"/>
    <col min="9727" max="9727" width="5.42578125" style="111" customWidth="1"/>
    <col min="9728" max="9728" width="27.85546875" style="111" customWidth="1"/>
    <col min="9729" max="9729" width="8.7109375" style="111" customWidth="1"/>
    <col min="9730" max="9730" width="9.85546875" style="111" customWidth="1"/>
    <col min="9731" max="9733" width="15.28515625" style="111" customWidth="1"/>
    <col min="9734" max="9734" width="26.7109375" style="111" customWidth="1"/>
    <col min="9735" max="9735" width="0" style="111" hidden="1" customWidth="1"/>
    <col min="9736" max="9736" width="20.85546875" style="111" customWidth="1"/>
    <col min="9737" max="9737" width="23.28515625" style="111" customWidth="1"/>
    <col min="9738" max="9738" width="7.7109375" style="111" customWidth="1"/>
    <col min="9739" max="9739" width="13.140625" style="111" customWidth="1"/>
    <col min="9740" max="9740" width="11.28515625" style="111" customWidth="1"/>
    <col min="9741" max="9741" width="19.5703125" style="111" customWidth="1"/>
    <col min="9742" max="9981" width="9.140625" style="111"/>
    <col min="9982" max="9982" width="7" style="111" customWidth="1"/>
    <col min="9983" max="9983" width="5.42578125" style="111" customWidth="1"/>
    <col min="9984" max="9984" width="27.85546875" style="111" customWidth="1"/>
    <col min="9985" max="9985" width="8.7109375" style="111" customWidth="1"/>
    <col min="9986" max="9986" width="9.85546875" style="111" customWidth="1"/>
    <col min="9987" max="9989" width="15.28515625" style="111" customWidth="1"/>
    <col min="9990" max="9990" width="26.7109375" style="111" customWidth="1"/>
    <col min="9991" max="9991" width="0" style="111" hidden="1" customWidth="1"/>
    <col min="9992" max="9992" width="20.85546875" style="111" customWidth="1"/>
    <col min="9993" max="9993" width="23.28515625" style="111" customWidth="1"/>
    <col min="9994" max="9994" width="7.7109375" style="111" customWidth="1"/>
    <col min="9995" max="9995" width="13.140625" style="111" customWidth="1"/>
    <col min="9996" max="9996" width="11.28515625" style="111" customWidth="1"/>
    <col min="9997" max="9997" width="19.5703125" style="111" customWidth="1"/>
    <col min="9998" max="10237" width="9.140625" style="111"/>
    <col min="10238" max="10238" width="7" style="111" customWidth="1"/>
    <col min="10239" max="10239" width="5.42578125" style="111" customWidth="1"/>
    <col min="10240" max="10240" width="27.85546875" style="111" customWidth="1"/>
    <col min="10241" max="10241" width="8.7109375" style="111" customWidth="1"/>
    <col min="10242" max="10242" width="9.85546875" style="111" customWidth="1"/>
    <col min="10243" max="10245" width="15.28515625" style="111" customWidth="1"/>
    <col min="10246" max="10246" width="26.7109375" style="111" customWidth="1"/>
    <col min="10247" max="10247" width="0" style="111" hidden="1" customWidth="1"/>
    <col min="10248" max="10248" width="20.85546875" style="111" customWidth="1"/>
    <col min="10249" max="10249" width="23.28515625" style="111" customWidth="1"/>
    <col min="10250" max="10250" width="7.7109375" style="111" customWidth="1"/>
    <col min="10251" max="10251" width="13.140625" style="111" customWidth="1"/>
    <col min="10252" max="10252" width="11.28515625" style="111" customWidth="1"/>
    <col min="10253" max="10253" width="19.5703125" style="111" customWidth="1"/>
    <col min="10254" max="10493" width="9.140625" style="111"/>
    <col min="10494" max="10494" width="7" style="111" customWidth="1"/>
    <col min="10495" max="10495" width="5.42578125" style="111" customWidth="1"/>
    <col min="10496" max="10496" width="27.85546875" style="111" customWidth="1"/>
    <col min="10497" max="10497" width="8.7109375" style="111" customWidth="1"/>
    <col min="10498" max="10498" width="9.85546875" style="111" customWidth="1"/>
    <col min="10499" max="10501" width="15.28515625" style="111" customWidth="1"/>
    <col min="10502" max="10502" width="26.7109375" style="111" customWidth="1"/>
    <col min="10503" max="10503" width="0" style="111" hidden="1" customWidth="1"/>
    <col min="10504" max="10504" width="20.85546875" style="111" customWidth="1"/>
    <col min="10505" max="10505" width="23.28515625" style="111" customWidth="1"/>
    <col min="10506" max="10506" width="7.7109375" style="111" customWidth="1"/>
    <col min="10507" max="10507" width="13.140625" style="111" customWidth="1"/>
    <col min="10508" max="10508" width="11.28515625" style="111" customWidth="1"/>
    <col min="10509" max="10509" width="19.5703125" style="111" customWidth="1"/>
    <col min="10510" max="10749" width="9.140625" style="111"/>
    <col min="10750" max="10750" width="7" style="111" customWidth="1"/>
    <col min="10751" max="10751" width="5.42578125" style="111" customWidth="1"/>
    <col min="10752" max="10752" width="27.85546875" style="111" customWidth="1"/>
    <col min="10753" max="10753" width="8.7109375" style="111" customWidth="1"/>
    <col min="10754" max="10754" width="9.85546875" style="111" customWidth="1"/>
    <col min="10755" max="10757" width="15.28515625" style="111" customWidth="1"/>
    <col min="10758" max="10758" width="26.7109375" style="111" customWidth="1"/>
    <col min="10759" max="10759" width="0" style="111" hidden="1" customWidth="1"/>
    <col min="10760" max="10760" width="20.85546875" style="111" customWidth="1"/>
    <col min="10761" max="10761" width="23.28515625" style="111" customWidth="1"/>
    <col min="10762" max="10762" width="7.7109375" style="111" customWidth="1"/>
    <col min="10763" max="10763" width="13.140625" style="111" customWidth="1"/>
    <col min="10764" max="10764" width="11.28515625" style="111" customWidth="1"/>
    <col min="10765" max="10765" width="19.5703125" style="111" customWidth="1"/>
    <col min="10766" max="11005" width="9.140625" style="111"/>
    <col min="11006" max="11006" width="7" style="111" customWidth="1"/>
    <col min="11007" max="11007" width="5.42578125" style="111" customWidth="1"/>
    <col min="11008" max="11008" width="27.85546875" style="111" customWidth="1"/>
    <col min="11009" max="11009" width="8.7109375" style="111" customWidth="1"/>
    <col min="11010" max="11010" width="9.85546875" style="111" customWidth="1"/>
    <col min="11011" max="11013" width="15.28515625" style="111" customWidth="1"/>
    <col min="11014" max="11014" width="26.7109375" style="111" customWidth="1"/>
    <col min="11015" max="11015" width="0" style="111" hidden="1" customWidth="1"/>
    <col min="11016" max="11016" width="20.85546875" style="111" customWidth="1"/>
    <col min="11017" max="11017" width="23.28515625" style="111" customWidth="1"/>
    <col min="11018" max="11018" width="7.7109375" style="111" customWidth="1"/>
    <col min="11019" max="11019" width="13.140625" style="111" customWidth="1"/>
    <col min="11020" max="11020" width="11.28515625" style="111" customWidth="1"/>
    <col min="11021" max="11021" width="19.5703125" style="111" customWidth="1"/>
    <col min="11022" max="11261" width="9.140625" style="111"/>
    <col min="11262" max="11262" width="7" style="111" customWidth="1"/>
    <col min="11263" max="11263" width="5.42578125" style="111" customWidth="1"/>
    <col min="11264" max="11264" width="27.85546875" style="111" customWidth="1"/>
    <col min="11265" max="11265" width="8.7109375" style="111" customWidth="1"/>
    <col min="11266" max="11266" width="9.85546875" style="111" customWidth="1"/>
    <col min="11267" max="11269" width="15.28515625" style="111" customWidth="1"/>
    <col min="11270" max="11270" width="26.7109375" style="111" customWidth="1"/>
    <col min="11271" max="11271" width="0" style="111" hidden="1" customWidth="1"/>
    <col min="11272" max="11272" width="20.85546875" style="111" customWidth="1"/>
    <col min="11273" max="11273" width="23.28515625" style="111" customWidth="1"/>
    <col min="11274" max="11274" width="7.7109375" style="111" customWidth="1"/>
    <col min="11275" max="11275" width="13.140625" style="111" customWidth="1"/>
    <col min="11276" max="11276" width="11.28515625" style="111" customWidth="1"/>
    <col min="11277" max="11277" width="19.5703125" style="111" customWidth="1"/>
    <col min="11278" max="11517" width="9.140625" style="111"/>
    <col min="11518" max="11518" width="7" style="111" customWidth="1"/>
    <col min="11519" max="11519" width="5.42578125" style="111" customWidth="1"/>
    <col min="11520" max="11520" width="27.85546875" style="111" customWidth="1"/>
    <col min="11521" max="11521" width="8.7109375" style="111" customWidth="1"/>
    <col min="11522" max="11522" width="9.85546875" style="111" customWidth="1"/>
    <col min="11523" max="11525" width="15.28515625" style="111" customWidth="1"/>
    <col min="11526" max="11526" width="26.7109375" style="111" customWidth="1"/>
    <col min="11527" max="11527" width="0" style="111" hidden="1" customWidth="1"/>
    <col min="11528" max="11528" width="20.85546875" style="111" customWidth="1"/>
    <col min="11529" max="11529" width="23.28515625" style="111" customWidth="1"/>
    <col min="11530" max="11530" width="7.7109375" style="111" customWidth="1"/>
    <col min="11531" max="11531" width="13.140625" style="111" customWidth="1"/>
    <col min="11532" max="11532" width="11.28515625" style="111" customWidth="1"/>
    <col min="11533" max="11533" width="19.5703125" style="111" customWidth="1"/>
    <col min="11534" max="11773" width="9.140625" style="111"/>
    <col min="11774" max="11774" width="7" style="111" customWidth="1"/>
    <col min="11775" max="11775" width="5.42578125" style="111" customWidth="1"/>
    <col min="11776" max="11776" width="27.85546875" style="111" customWidth="1"/>
    <col min="11777" max="11777" width="8.7109375" style="111" customWidth="1"/>
    <col min="11778" max="11778" width="9.85546875" style="111" customWidth="1"/>
    <col min="11779" max="11781" width="15.28515625" style="111" customWidth="1"/>
    <col min="11782" max="11782" width="26.7109375" style="111" customWidth="1"/>
    <col min="11783" max="11783" width="0" style="111" hidden="1" customWidth="1"/>
    <col min="11784" max="11784" width="20.85546875" style="111" customWidth="1"/>
    <col min="11785" max="11785" width="23.28515625" style="111" customWidth="1"/>
    <col min="11786" max="11786" width="7.7109375" style="111" customWidth="1"/>
    <col min="11787" max="11787" width="13.140625" style="111" customWidth="1"/>
    <col min="11788" max="11788" width="11.28515625" style="111" customWidth="1"/>
    <col min="11789" max="11789" width="19.5703125" style="111" customWidth="1"/>
    <col min="11790" max="12029" width="9.140625" style="111"/>
    <col min="12030" max="12030" width="7" style="111" customWidth="1"/>
    <col min="12031" max="12031" width="5.42578125" style="111" customWidth="1"/>
    <col min="12032" max="12032" width="27.85546875" style="111" customWidth="1"/>
    <col min="12033" max="12033" width="8.7109375" style="111" customWidth="1"/>
    <col min="12034" max="12034" width="9.85546875" style="111" customWidth="1"/>
    <col min="12035" max="12037" width="15.28515625" style="111" customWidth="1"/>
    <col min="12038" max="12038" width="26.7109375" style="111" customWidth="1"/>
    <col min="12039" max="12039" width="0" style="111" hidden="1" customWidth="1"/>
    <col min="12040" max="12040" width="20.85546875" style="111" customWidth="1"/>
    <col min="12041" max="12041" width="23.28515625" style="111" customWidth="1"/>
    <col min="12042" max="12042" width="7.7109375" style="111" customWidth="1"/>
    <col min="12043" max="12043" width="13.140625" style="111" customWidth="1"/>
    <col min="12044" max="12044" width="11.28515625" style="111" customWidth="1"/>
    <col min="12045" max="12045" width="19.5703125" style="111" customWidth="1"/>
    <col min="12046" max="12285" width="9.140625" style="111"/>
    <col min="12286" max="12286" width="7" style="111" customWidth="1"/>
    <col min="12287" max="12287" width="5.42578125" style="111" customWidth="1"/>
    <col min="12288" max="12288" width="27.85546875" style="111" customWidth="1"/>
    <col min="12289" max="12289" width="8.7109375" style="111" customWidth="1"/>
    <col min="12290" max="12290" width="9.85546875" style="111" customWidth="1"/>
    <col min="12291" max="12293" width="15.28515625" style="111" customWidth="1"/>
    <col min="12294" max="12294" width="26.7109375" style="111" customWidth="1"/>
    <col min="12295" max="12295" width="0" style="111" hidden="1" customWidth="1"/>
    <col min="12296" max="12296" width="20.85546875" style="111" customWidth="1"/>
    <col min="12297" max="12297" width="23.28515625" style="111" customWidth="1"/>
    <col min="12298" max="12298" width="7.7109375" style="111" customWidth="1"/>
    <col min="12299" max="12299" width="13.140625" style="111" customWidth="1"/>
    <col min="12300" max="12300" width="11.28515625" style="111" customWidth="1"/>
    <col min="12301" max="12301" width="19.5703125" style="111" customWidth="1"/>
    <col min="12302" max="12541" width="9.140625" style="111"/>
    <col min="12542" max="12542" width="7" style="111" customWidth="1"/>
    <col min="12543" max="12543" width="5.42578125" style="111" customWidth="1"/>
    <col min="12544" max="12544" width="27.85546875" style="111" customWidth="1"/>
    <col min="12545" max="12545" width="8.7109375" style="111" customWidth="1"/>
    <col min="12546" max="12546" width="9.85546875" style="111" customWidth="1"/>
    <col min="12547" max="12549" width="15.28515625" style="111" customWidth="1"/>
    <col min="12550" max="12550" width="26.7109375" style="111" customWidth="1"/>
    <col min="12551" max="12551" width="0" style="111" hidden="1" customWidth="1"/>
    <col min="12552" max="12552" width="20.85546875" style="111" customWidth="1"/>
    <col min="12553" max="12553" width="23.28515625" style="111" customWidth="1"/>
    <col min="12554" max="12554" width="7.7109375" style="111" customWidth="1"/>
    <col min="12555" max="12555" width="13.140625" style="111" customWidth="1"/>
    <col min="12556" max="12556" width="11.28515625" style="111" customWidth="1"/>
    <col min="12557" max="12557" width="19.5703125" style="111" customWidth="1"/>
    <col min="12558" max="12797" width="9.140625" style="111"/>
    <col min="12798" max="12798" width="7" style="111" customWidth="1"/>
    <col min="12799" max="12799" width="5.42578125" style="111" customWidth="1"/>
    <col min="12800" max="12800" width="27.85546875" style="111" customWidth="1"/>
    <col min="12801" max="12801" width="8.7109375" style="111" customWidth="1"/>
    <col min="12802" max="12802" width="9.85546875" style="111" customWidth="1"/>
    <col min="12803" max="12805" width="15.28515625" style="111" customWidth="1"/>
    <col min="12806" max="12806" width="26.7109375" style="111" customWidth="1"/>
    <col min="12807" max="12807" width="0" style="111" hidden="1" customWidth="1"/>
    <col min="12808" max="12808" width="20.85546875" style="111" customWidth="1"/>
    <col min="12809" max="12809" width="23.28515625" style="111" customWidth="1"/>
    <col min="12810" max="12810" width="7.7109375" style="111" customWidth="1"/>
    <col min="12811" max="12811" width="13.140625" style="111" customWidth="1"/>
    <col min="12812" max="12812" width="11.28515625" style="111" customWidth="1"/>
    <col min="12813" max="12813" width="19.5703125" style="111" customWidth="1"/>
    <col min="12814" max="13053" width="9.140625" style="111"/>
    <col min="13054" max="13054" width="7" style="111" customWidth="1"/>
    <col min="13055" max="13055" width="5.42578125" style="111" customWidth="1"/>
    <col min="13056" max="13056" width="27.85546875" style="111" customWidth="1"/>
    <col min="13057" max="13057" width="8.7109375" style="111" customWidth="1"/>
    <col min="13058" max="13058" width="9.85546875" style="111" customWidth="1"/>
    <col min="13059" max="13061" width="15.28515625" style="111" customWidth="1"/>
    <col min="13062" max="13062" width="26.7109375" style="111" customWidth="1"/>
    <col min="13063" max="13063" width="0" style="111" hidden="1" customWidth="1"/>
    <col min="13064" max="13064" width="20.85546875" style="111" customWidth="1"/>
    <col min="13065" max="13065" width="23.28515625" style="111" customWidth="1"/>
    <col min="13066" max="13066" width="7.7109375" style="111" customWidth="1"/>
    <col min="13067" max="13067" width="13.140625" style="111" customWidth="1"/>
    <col min="13068" max="13068" width="11.28515625" style="111" customWidth="1"/>
    <col min="13069" max="13069" width="19.5703125" style="111" customWidth="1"/>
    <col min="13070" max="13309" width="9.140625" style="111"/>
    <col min="13310" max="13310" width="7" style="111" customWidth="1"/>
    <col min="13311" max="13311" width="5.42578125" style="111" customWidth="1"/>
    <col min="13312" max="13312" width="27.85546875" style="111" customWidth="1"/>
    <col min="13313" max="13313" width="8.7109375" style="111" customWidth="1"/>
    <col min="13314" max="13314" width="9.85546875" style="111" customWidth="1"/>
    <col min="13315" max="13317" width="15.28515625" style="111" customWidth="1"/>
    <col min="13318" max="13318" width="26.7109375" style="111" customWidth="1"/>
    <col min="13319" max="13319" width="0" style="111" hidden="1" customWidth="1"/>
    <col min="13320" max="13320" width="20.85546875" style="111" customWidth="1"/>
    <col min="13321" max="13321" width="23.28515625" style="111" customWidth="1"/>
    <col min="13322" max="13322" width="7.7109375" style="111" customWidth="1"/>
    <col min="13323" max="13323" width="13.140625" style="111" customWidth="1"/>
    <col min="13324" max="13324" width="11.28515625" style="111" customWidth="1"/>
    <col min="13325" max="13325" width="19.5703125" style="111" customWidth="1"/>
    <col min="13326" max="13565" width="9.140625" style="111"/>
    <col min="13566" max="13566" width="7" style="111" customWidth="1"/>
    <col min="13567" max="13567" width="5.42578125" style="111" customWidth="1"/>
    <col min="13568" max="13568" width="27.85546875" style="111" customWidth="1"/>
    <col min="13569" max="13569" width="8.7109375" style="111" customWidth="1"/>
    <col min="13570" max="13570" width="9.85546875" style="111" customWidth="1"/>
    <col min="13571" max="13573" width="15.28515625" style="111" customWidth="1"/>
    <col min="13574" max="13574" width="26.7109375" style="111" customWidth="1"/>
    <col min="13575" max="13575" width="0" style="111" hidden="1" customWidth="1"/>
    <col min="13576" max="13576" width="20.85546875" style="111" customWidth="1"/>
    <col min="13577" max="13577" width="23.28515625" style="111" customWidth="1"/>
    <col min="13578" max="13578" width="7.7109375" style="111" customWidth="1"/>
    <col min="13579" max="13579" width="13.140625" style="111" customWidth="1"/>
    <col min="13580" max="13580" width="11.28515625" style="111" customWidth="1"/>
    <col min="13581" max="13581" width="19.5703125" style="111" customWidth="1"/>
    <col min="13582" max="13821" width="9.140625" style="111"/>
    <col min="13822" max="13822" width="7" style="111" customWidth="1"/>
    <col min="13823" max="13823" width="5.42578125" style="111" customWidth="1"/>
    <col min="13824" max="13824" width="27.85546875" style="111" customWidth="1"/>
    <col min="13825" max="13825" width="8.7109375" style="111" customWidth="1"/>
    <col min="13826" max="13826" width="9.85546875" style="111" customWidth="1"/>
    <col min="13827" max="13829" width="15.28515625" style="111" customWidth="1"/>
    <col min="13830" max="13830" width="26.7109375" style="111" customWidth="1"/>
    <col min="13831" max="13831" width="0" style="111" hidden="1" customWidth="1"/>
    <col min="13832" max="13832" width="20.85546875" style="111" customWidth="1"/>
    <col min="13833" max="13833" width="23.28515625" style="111" customWidth="1"/>
    <col min="13834" max="13834" width="7.7109375" style="111" customWidth="1"/>
    <col min="13835" max="13835" width="13.140625" style="111" customWidth="1"/>
    <col min="13836" max="13836" width="11.28515625" style="111" customWidth="1"/>
    <col min="13837" max="13837" width="19.5703125" style="111" customWidth="1"/>
    <col min="13838" max="14077" width="9.140625" style="111"/>
    <col min="14078" max="14078" width="7" style="111" customWidth="1"/>
    <col min="14079" max="14079" width="5.42578125" style="111" customWidth="1"/>
    <col min="14080" max="14080" width="27.85546875" style="111" customWidth="1"/>
    <col min="14081" max="14081" width="8.7109375" style="111" customWidth="1"/>
    <col min="14082" max="14082" width="9.85546875" style="111" customWidth="1"/>
    <col min="14083" max="14085" width="15.28515625" style="111" customWidth="1"/>
    <col min="14086" max="14086" width="26.7109375" style="111" customWidth="1"/>
    <col min="14087" max="14087" width="0" style="111" hidden="1" customWidth="1"/>
    <col min="14088" max="14088" width="20.85546875" style="111" customWidth="1"/>
    <col min="14089" max="14089" width="23.28515625" style="111" customWidth="1"/>
    <col min="14090" max="14090" width="7.7109375" style="111" customWidth="1"/>
    <col min="14091" max="14091" width="13.140625" style="111" customWidth="1"/>
    <col min="14092" max="14092" width="11.28515625" style="111" customWidth="1"/>
    <col min="14093" max="14093" width="19.5703125" style="111" customWidth="1"/>
    <col min="14094" max="14333" width="9.140625" style="111"/>
    <col min="14334" max="14334" width="7" style="111" customWidth="1"/>
    <col min="14335" max="14335" width="5.42578125" style="111" customWidth="1"/>
    <col min="14336" max="14336" width="27.85546875" style="111" customWidth="1"/>
    <col min="14337" max="14337" width="8.7109375" style="111" customWidth="1"/>
    <col min="14338" max="14338" width="9.85546875" style="111" customWidth="1"/>
    <col min="14339" max="14341" width="15.28515625" style="111" customWidth="1"/>
    <col min="14342" max="14342" width="26.7109375" style="111" customWidth="1"/>
    <col min="14343" max="14343" width="0" style="111" hidden="1" customWidth="1"/>
    <col min="14344" max="14344" width="20.85546875" style="111" customWidth="1"/>
    <col min="14345" max="14345" width="23.28515625" style="111" customWidth="1"/>
    <col min="14346" max="14346" width="7.7109375" style="111" customWidth="1"/>
    <col min="14347" max="14347" width="13.140625" style="111" customWidth="1"/>
    <col min="14348" max="14348" width="11.28515625" style="111" customWidth="1"/>
    <col min="14349" max="14349" width="19.5703125" style="111" customWidth="1"/>
    <col min="14350" max="14589" width="9.140625" style="111"/>
    <col min="14590" max="14590" width="7" style="111" customWidth="1"/>
    <col min="14591" max="14591" width="5.42578125" style="111" customWidth="1"/>
    <col min="14592" max="14592" width="27.85546875" style="111" customWidth="1"/>
    <col min="14593" max="14593" width="8.7109375" style="111" customWidth="1"/>
    <col min="14594" max="14594" width="9.85546875" style="111" customWidth="1"/>
    <col min="14595" max="14597" width="15.28515625" style="111" customWidth="1"/>
    <col min="14598" max="14598" width="26.7109375" style="111" customWidth="1"/>
    <col min="14599" max="14599" width="0" style="111" hidden="1" customWidth="1"/>
    <col min="14600" max="14600" width="20.85546875" style="111" customWidth="1"/>
    <col min="14601" max="14601" width="23.28515625" style="111" customWidth="1"/>
    <col min="14602" max="14602" width="7.7109375" style="111" customWidth="1"/>
    <col min="14603" max="14603" width="13.140625" style="111" customWidth="1"/>
    <col min="14604" max="14604" width="11.28515625" style="111" customWidth="1"/>
    <col min="14605" max="14605" width="19.5703125" style="111" customWidth="1"/>
    <col min="14606" max="14845" width="9.140625" style="111"/>
    <col min="14846" max="14846" width="7" style="111" customWidth="1"/>
    <col min="14847" max="14847" width="5.42578125" style="111" customWidth="1"/>
    <col min="14848" max="14848" width="27.85546875" style="111" customWidth="1"/>
    <col min="14849" max="14849" width="8.7109375" style="111" customWidth="1"/>
    <col min="14850" max="14850" width="9.85546875" style="111" customWidth="1"/>
    <col min="14851" max="14853" width="15.28515625" style="111" customWidth="1"/>
    <col min="14854" max="14854" width="26.7109375" style="111" customWidth="1"/>
    <col min="14855" max="14855" width="0" style="111" hidden="1" customWidth="1"/>
    <col min="14856" max="14856" width="20.85546875" style="111" customWidth="1"/>
    <col min="14857" max="14857" width="23.28515625" style="111" customWidth="1"/>
    <col min="14858" max="14858" width="7.7109375" style="111" customWidth="1"/>
    <col min="14859" max="14859" width="13.140625" style="111" customWidth="1"/>
    <col min="14860" max="14860" width="11.28515625" style="111" customWidth="1"/>
    <col min="14861" max="14861" width="19.5703125" style="111" customWidth="1"/>
    <col min="14862" max="15101" width="9.140625" style="111"/>
    <col min="15102" max="15102" width="7" style="111" customWidth="1"/>
    <col min="15103" max="15103" width="5.42578125" style="111" customWidth="1"/>
    <col min="15104" max="15104" width="27.85546875" style="111" customWidth="1"/>
    <col min="15105" max="15105" width="8.7109375" style="111" customWidth="1"/>
    <col min="15106" max="15106" width="9.85546875" style="111" customWidth="1"/>
    <col min="15107" max="15109" width="15.28515625" style="111" customWidth="1"/>
    <col min="15110" max="15110" width="26.7109375" style="111" customWidth="1"/>
    <col min="15111" max="15111" width="0" style="111" hidden="1" customWidth="1"/>
    <col min="15112" max="15112" width="20.85546875" style="111" customWidth="1"/>
    <col min="15113" max="15113" width="23.28515625" style="111" customWidth="1"/>
    <col min="15114" max="15114" width="7.7109375" style="111" customWidth="1"/>
    <col min="15115" max="15115" width="13.140625" style="111" customWidth="1"/>
    <col min="15116" max="15116" width="11.28515625" style="111" customWidth="1"/>
    <col min="15117" max="15117" width="19.5703125" style="111" customWidth="1"/>
    <col min="15118" max="15357" width="9.140625" style="111"/>
    <col min="15358" max="15358" width="7" style="111" customWidth="1"/>
    <col min="15359" max="15359" width="5.42578125" style="111" customWidth="1"/>
    <col min="15360" max="15360" width="27.85546875" style="111" customWidth="1"/>
    <col min="15361" max="15361" width="8.7109375" style="111" customWidth="1"/>
    <col min="15362" max="15362" width="9.85546875" style="111" customWidth="1"/>
    <col min="15363" max="15365" width="15.28515625" style="111" customWidth="1"/>
    <col min="15366" max="15366" width="26.7109375" style="111" customWidth="1"/>
    <col min="15367" max="15367" width="0" style="111" hidden="1" customWidth="1"/>
    <col min="15368" max="15368" width="20.85546875" style="111" customWidth="1"/>
    <col min="15369" max="15369" width="23.28515625" style="111" customWidth="1"/>
    <col min="15370" max="15370" width="7.7109375" style="111" customWidth="1"/>
    <col min="15371" max="15371" width="13.140625" style="111" customWidth="1"/>
    <col min="15372" max="15372" width="11.28515625" style="111" customWidth="1"/>
    <col min="15373" max="15373" width="19.5703125" style="111" customWidth="1"/>
    <col min="15374" max="15613" width="9.140625" style="111"/>
    <col min="15614" max="15614" width="7" style="111" customWidth="1"/>
    <col min="15615" max="15615" width="5.42578125" style="111" customWidth="1"/>
    <col min="15616" max="15616" width="27.85546875" style="111" customWidth="1"/>
    <col min="15617" max="15617" width="8.7109375" style="111" customWidth="1"/>
    <col min="15618" max="15618" width="9.85546875" style="111" customWidth="1"/>
    <col min="15619" max="15621" width="15.28515625" style="111" customWidth="1"/>
    <col min="15622" max="15622" width="26.7109375" style="111" customWidth="1"/>
    <col min="15623" max="15623" width="0" style="111" hidden="1" customWidth="1"/>
    <col min="15624" max="15624" width="20.85546875" style="111" customWidth="1"/>
    <col min="15625" max="15625" width="23.28515625" style="111" customWidth="1"/>
    <col min="15626" max="15626" width="7.7109375" style="111" customWidth="1"/>
    <col min="15627" max="15627" width="13.140625" style="111" customWidth="1"/>
    <col min="15628" max="15628" width="11.28515625" style="111" customWidth="1"/>
    <col min="15629" max="15629" width="19.5703125" style="111" customWidth="1"/>
    <col min="15630" max="15869" width="9.140625" style="111"/>
    <col min="15870" max="15870" width="7" style="111" customWidth="1"/>
    <col min="15871" max="15871" width="5.42578125" style="111" customWidth="1"/>
    <col min="15872" max="15872" width="27.85546875" style="111" customWidth="1"/>
    <col min="15873" max="15873" width="8.7109375" style="111" customWidth="1"/>
    <col min="15874" max="15874" width="9.85546875" style="111" customWidth="1"/>
    <col min="15875" max="15877" width="15.28515625" style="111" customWidth="1"/>
    <col min="15878" max="15878" width="26.7109375" style="111" customWidth="1"/>
    <col min="15879" max="15879" width="0" style="111" hidden="1" customWidth="1"/>
    <col min="15880" max="15880" width="20.85546875" style="111" customWidth="1"/>
    <col min="15881" max="15881" width="23.28515625" style="111" customWidth="1"/>
    <col min="15882" max="15882" width="7.7109375" style="111" customWidth="1"/>
    <col min="15883" max="15883" width="13.140625" style="111" customWidth="1"/>
    <col min="15884" max="15884" width="11.28515625" style="111" customWidth="1"/>
    <col min="15885" max="15885" width="19.5703125" style="111" customWidth="1"/>
    <col min="15886" max="16125" width="9.140625" style="111"/>
    <col min="16126" max="16126" width="7" style="111" customWidth="1"/>
    <col min="16127" max="16127" width="5.42578125" style="111" customWidth="1"/>
    <col min="16128" max="16128" width="27.85546875" style="111" customWidth="1"/>
    <col min="16129" max="16129" width="8.7109375" style="111" customWidth="1"/>
    <col min="16130" max="16130" width="9.85546875" style="111" customWidth="1"/>
    <col min="16131" max="16133" width="15.28515625" style="111" customWidth="1"/>
    <col min="16134" max="16134" width="26.7109375" style="111" customWidth="1"/>
    <col min="16135" max="16135" width="0" style="111" hidden="1" customWidth="1"/>
    <col min="16136" max="16136" width="20.85546875" style="111" customWidth="1"/>
    <col min="16137" max="16137" width="23.28515625" style="111" customWidth="1"/>
    <col min="16138" max="16138" width="7.7109375" style="111" customWidth="1"/>
    <col min="16139" max="16139" width="13.140625" style="111" customWidth="1"/>
    <col min="16140" max="16140" width="11.28515625" style="111" customWidth="1"/>
    <col min="16141" max="16141" width="19.5703125" style="111" customWidth="1"/>
    <col min="16142" max="16384" width="9.140625" style="111"/>
  </cols>
  <sheetData>
    <row r="1" spans="1:13" x14ac:dyDescent="0.2">
      <c r="J1" s="112"/>
    </row>
    <row r="2" spans="1:13" ht="9.75" customHeight="1" x14ac:dyDescent="0.2">
      <c r="A2" s="38"/>
      <c r="B2" s="41"/>
      <c r="C2" s="41"/>
      <c r="D2" s="41"/>
      <c r="E2" s="115"/>
      <c r="F2" s="144"/>
      <c r="G2" s="144"/>
      <c r="H2" s="144"/>
      <c r="I2" s="114"/>
      <c r="J2" s="113"/>
      <c r="K2" s="112"/>
    </row>
    <row r="3" spans="1:13" ht="40.5" customHeight="1" x14ac:dyDescent="0.2">
      <c r="A3" s="38"/>
      <c r="B3" s="427" t="s">
        <v>221</v>
      </c>
      <c r="C3" s="428"/>
      <c r="D3" s="428"/>
      <c r="E3" s="428"/>
      <c r="F3" s="428"/>
      <c r="G3" s="428"/>
      <c r="H3" s="428"/>
      <c r="I3" s="428"/>
      <c r="J3" s="113"/>
      <c r="K3" s="112"/>
    </row>
    <row r="4" spans="1:13" ht="12" customHeight="1" x14ac:dyDescent="0.2">
      <c r="A4" s="38"/>
      <c r="B4" s="426" t="s">
        <v>68</v>
      </c>
      <c r="C4" s="426"/>
      <c r="D4" s="426"/>
      <c r="E4" s="426"/>
      <c r="F4" s="426"/>
      <c r="G4" s="426"/>
      <c r="H4" s="426"/>
      <c r="I4" s="426"/>
      <c r="J4" s="113"/>
      <c r="K4" s="112"/>
    </row>
    <row r="5" spans="1:13" ht="6" customHeight="1" x14ac:dyDescent="0.2">
      <c r="A5" s="38"/>
      <c r="B5" s="40"/>
      <c r="C5" s="114"/>
      <c r="D5" s="114"/>
      <c r="E5" s="114"/>
      <c r="F5" s="144"/>
      <c r="G5" s="144"/>
      <c r="H5" s="144"/>
      <c r="I5" s="114"/>
      <c r="J5" s="113"/>
      <c r="K5" s="112"/>
    </row>
    <row r="6" spans="1:13" ht="30.75" customHeight="1" x14ac:dyDescent="0.2">
      <c r="A6" s="38"/>
      <c r="B6" s="416" t="s">
        <v>287</v>
      </c>
      <c r="C6" s="417"/>
      <c r="D6" s="417"/>
      <c r="E6" s="417"/>
      <c r="F6" s="417"/>
      <c r="G6" s="417"/>
      <c r="H6" s="417"/>
      <c r="I6" s="417"/>
      <c r="J6" s="113"/>
      <c r="K6" s="112"/>
    </row>
    <row r="7" spans="1:13" ht="6.75" customHeight="1" x14ac:dyDescent="0.2">
      <c r="A7" s="38"/>
      <c r="B7" s="424"/>
      <c r="C7" s="425"/>
      <c r="D7" s="425"/>
      <c r="E7" s="425"/>
      <c r="F7" s="425"/>
      <c r="G7" s="425"/>
      <c r="H7" s="425"/>
      <c r="I7" s="425"/>
      <c r="J7" s="113"/>
      <c r="K7" s="112"/>
    </row>
    <row r="8" spans="1:13" s="117" customFormat="1" ht="18" customHeight="1" x14ac:dyDescent="0.2">
      <c r="A8" s="39"/>
      <c r="B8" s="418" t="s">
        <v>22</v>
      </c>
      <c r="C8" s="418" t="s">
        <v>23</v>
      </c>
      <c r="D8" s="432" t="s">
        <v>52</v>
      </c>
      <c r="E8" s="433"/>
      <c r="F8" s="434" t="s">
        <v>106</v>
      </c>
      <c r="G8" s="434" t="s">
        <v>107</v>
      </c>
      <c r="H8" s="434" t="s">
        <v>24</v>
      </c>
      <c r="I8" s="437"/>
      <c r="J8" s="116"/>
      <c r="K8" s="429"/>
      <c r="L8" s="429"/>
      <c r="M8" s="429"/>
    </row>
    <row r="9" spans="1:13" s="117" customFormat="1" ht="38.25" customHeight="1" x14ac:dyDescent="0.2">
      <c r="A9" s="39"/>
      <c r="B9" s="419"/>
      <c r="C9" s="431"/>
      <c r="D9" s="118" t="s">
        <v>53</v>
      </c>
      <c r="E9" s="118" t="s">
        <v>54</v>
      </c>
      <c r="F9" s="435"/>
      <c r="G9" s="435"/>
      <c r="H9" s="435"/>
      <c r="I9" s="390"/>
      <c r="J9" s="119"/>
      <c r="K9" s="436"/>
      <c r="L9" s="436"/>
      <c r="M9" s="430"/>
    </row>
    <row r="10" spans="1:13" s="122" customFormat="1" ht="14.25" customHeight="1" x14ac:dyDescent="0.2">
      <c r="A10" s="39"/>
      <c r="B10" s="420"/>
      <c r="C10" s="42">
        <v>1</v>
      </c>
      <c r="D10" s="43">
        <v>2</v>
      </c>
      <c r="E10" s="42">
        <v>3</v>
      </c>
      <c r="F10" s="190">
        <v>4</v>
      </c>
      <c r="G10" s="190">
        <v>5</v>
      </c>
      <c r="H10" s="191">
        <v>6</v>
      </c>
      <c r="I10" s="138">
        <v>7</v>
      </c>
      <c r="J10" s="120"/>
      <c r="K10" s="121"/>
      <c r="L10" s="121"/>
      <c r="M10" s="121"/>
    </row>
    <row r="11" spans="1:13" ht="14.25" customHeight="1" x14ac:dyDescent="0.2">
      <c r="A11" s="39"/>
      <c r="B11" s="421" t="s">
        <v>25</v>
      </c>
      <c r="C11" s="422"/>
      <c r="D11" s="422"/>
      <c r="E11" s="422"/>
      <c r="F11" s="422"/>
      <c r="G11" s="422"/>
      <c r="H11" s="422"/>
      <c r="I11" s="423"/>
      <c r="J11" s="123"/>
      <c r="K11" s="124"/>
      <c r="L11" s="124"/>
      <c r="M11" s="125"/>
    </row>
    <row r="12" spans="1:13" ht="23.25" customHeight="1" x14ac:dyDescent="0.2">
      <c r="A12" s="38"/>
      <c r="B12" s="194" t="s">
        <v>33</v>
      </c>
      <c r="C12" s="195" t="s">
        <v>111</v>
      </c>
      <c r="D12" s="196"/>
      <c r="E12" s="196"/>
      <c r="F12" s="196"/>
      <c r="G12" s="196"/>
      <c r="H12" s="196"/>
      <c r="I12" s="196"/>
      <c r="J12" s="123"/>
      <c r="K12" s="124"/>
      <c r="L12" s="124"/>
      <c r="M12" s="125"/>
    </row>
    <row r="13" spans="1:13" ht="26.25" customHeight="1" x14ac:dyDescent="0.2">
      <c r="A13" s="38"/>
      <c r="B13" s="160" t="s">
        <v>59</v>
      </c>
      <c r="C13" s="161" t="s">
        <v>282</v>
      </c>
      <c r="D13" s="161" t="s">
        <v>72</v>
      </c>
      <c r="E13" s="161">
        <v>1</v>
      </c>
      <c r="F13" s="162"/>
      <c r="G13" s="162"/>
      <c r="H13" s="163"/>
      <c r="I13" s="164"/>
      <c r="J13" s="123"/>
      <c r="K13" s="124"/>
      <c r="L13" s="124"/>
      <c r="M13" s="125"/>
    </row>
    <row r="14" spans="1:13" ht="24" customHeight="1" x14ac:dyDescent="0.2">
      <c r="A14" s="38"/>
      <c r="B14" s="160" t="s">
        <v>60</v>
      </c>
      <c r="C14" s="161" t="s">
        <v>281</v>
      </c>
      <c r="D14" s="161" t="s">
        <v>72</v>
      </c>
      <c r="E14" s="161">
        <v>1</v>
      </c>
      <c r="F14" s="162"/>
      <c r="G14" s="162"/>
      <c r="H14" s="163"/>
      <c r="I14" s="164"/>
      <c r="J14" s="123"/>
      <c r="K14" s="124"/>
      <c r="L14" s="124"/>
      <c r="M14" s="125"/>
    </row>
    <row r="15" spans="1:13" ht="87" customHeight="1" x14ac:dyDescent="0.2">
      <c r="A15" s="38"/>
      <c r="B15" s="160" t="s">
        <v>255</v>
      </c>
      <c r="C15" s="161" t="s">
        <v>256</v>
      </c>
      <c r="D15" s="161" t="s">
        <v>162</v>
      </c>
      <c r="E15" s="161">
        <v>1</v>
      </c>
      <c r="F15" s="162"/>
      <c r="G15" s="162"/>
      <c r="H15" s="163"/>
      <c r="I15" s="164"/>
      <c r="J15" s="123"/>
      <c r="K15" s="124"/>
      <c r="L15" s="124"/>
      <c r="M15" s="125"/>
    </row>
    <row r="16" spans="1:13" ht="24" customHeight="1" x14ac:dyDescent="0.2">
      <c r="A16" s="38"/>
      <c r="B16" s="197" t="s">
        <v>34</v>
      </c>
      <c r="C16" s="198" t="s">
        <v>112</v>
      </c>
      <c r="D16" s="199"/>
      <c r="E16" s="199"/>
      <c r="F16" s="199"/>
      <c r="G16" s="199"/>
      <c r="H16" s="199"/>
      <c r="I16" s="200"/>
      <c r="J16" s="123"/>
      <c r="K16" s="124"/>
      <c r="L16" s="124"/>
      <c r="M16" s="125"/>
    </row>
    <row r="17" spans="1:13" ht="31.5" customHeight="1" x14ac:dyDescent="0.2">
      <c r="A17" s="38"/>
      <c r="B17" s="160" t="s">
        <v>113</v>
      </c>
      <c r="C17" s="165" t="s">
        <v>114</v>
      </c>
      <c r="D17" s="161" t="s">
        <v>72</v>
      </c>
      <c r="E17" s="161">
        <v>2</v>
      </c>
      <c r="F17" s="162"/>
      <c r="G17" s="162"/>
      <c r="H17" s="163"/>
      <c r="I17" s="164"/>
      <c r="J17" s="123"/>
      <c r="K17" s="124"/>
      <c r="L17" s="124"/>
      <c r="M17" s="125"/>
    </row>
    <row r="18" spans="1:13" ht="62.25" customHeight="1" x14ac:dyDescent="0.2">
      <c r="A18" s="38"/>
      <c r="B18" s="160" t="s">
        <v>115</v>
      </c>
      <c r="C18" s="165" t="s">
        <v>251</v>
      </c>
      <c r="D18" s="161" t="s">
        <v>162</v>
      </c>
      <c r="E18" s="161">
        <v>2</v>
      </c>
      <c r="F18" s="162"/>
      <c r="G18" s="162"/>
      <c r="H18" s="163"/>
      <c r="I18" s="164"/>
      <c r="J18" s="123"/>
      <c r="K18" s="124"/>
      <c r="L18" s="124"/>
      <c r="M18" s="125"/>
    </row>
    <row r="19" spans="1:13" ht="49.5" customHeight="1" x14ac:dyDescent="0.2">
      <c r="A19" s="38"/>
      <c r="B19" s="160" t="s">
        <v>116</v>
      </c>
      <c r="C19" s="165" t="s">
        <v>252</v>
      </c>
      <c r="D19" s="161" t="s">
        <v>72</v>
      </c>
      <c r="E19" s="161">
        <v>2</v>
      </c>
      <c r="F19" s="162"/>
      <c r="G19" s="162"/>
      <c r="H19" s="163"/>
      <c r="I19" s="164"/>
      <c r="J19" s="123"/>
      <c r="K19" s="124"/>
      <c r="L19" s="124"/>
      <c r="M19" s="125"/>
    </row>
    <row r="20" spans="1:13" ht="59.25" customHeight="1" x14ac:dyDescent="0.2">
      <c r="A20" s="38"/>
      <c r="B20" s="160" t="s">
        <v>159</v>
      </c>
      <c r="C20" s="166" t="s">
        <v>191</v>
      </c>
      <c r="D20" s="161" t="s">
        <v>162</v>
      </c>
      <c r="E20" s="161">
        <v>2</v>
      </c>
      <c r="F20" s="162"/>
      <c r="G20" s="162"/>
      <c r="H20" s="163"/>
      <c r="I20" s="164"/>
      <c r="J20" s="123"/>
      <c r="K20" s="124"/>
      <c r="L20" s="124"/>
      <c r="M20" s="125"/>
    </row>
    <row r="21" spans="1:13" ht="70.5" customHeight="1" x14ac:dyDescent="0.2">
      <c r="A21" s="38"/>
      <c r="B21" s="160" t="s">
        <v>160</v>
      </c>
      <c r="C21" s="166" t="s">
        <v>253</v>
      </c>
      <c r="D21" s="161" t="s">
        <v>162</v>
      </c>
      <c r="E21" s="161">
        <v>2</v>
      </c>
      <c r="F21" s="162"/>
      <c r="G21" s="162"/>
      <c r="H21" s="163"/>
      <c r="I21" s="164"/>
      <c r="J21" s="123"/>
      <c r="K21" s="124"/>
      <c r="L21" s="124"/>
      <c r="M21" s="125"/>
    </row>
    <row r="22" spans="1:13" ht="24" customHeight="1" x14ac:dyDescent="0.2">
      <c r="A22" s="39"/>
      <c r="B22" s="201" t="s">
        <v>240</v>
      </c>
      <c r="C22" s="202" t="s">
        <v>123</v>
      </c>
      <c r="D22" s="199"/>
      <c r="E22" s="199"/>
      <c r="F22" s="199"/>
      <c r="G22" s="199"/>
      <c r="H22" s="199"/>
      <c r="I22" s="195"/>
      <c r="J22" s="123"/>
      <c r="K22" s="124"/>
      <c r="L22" s="124"/>
      <c r="M22" s="125"/>
    </row>
    <row r="23" spans="1:13" ht="24.75" customHeight="1" x14ac:dyDescent="0.2">
      <c r="A23" s="39"/>
      <c r="B23" s="168" t="s">
        <v>118</v>
      </c>
      <c r="C23" s="169" t="s">
        <v>283</v>
      </c>
      <c r="D23" s="161" t="s">
        <v>72</v>
      </c>
      <c r="E23" s="161">
        <v>1</v>
      </c>
      <c r="F23" s="162"/>
      <c r="G23" s="162"/>
      <c r="H23" s="163"/>
      <c r="I23" s="164"/>
      <c r="J23" s="123"/>
      <c r="K23" s="124"/>
      <c r="L23" s="124"/>
      <c r="M23" s="125"/>
    </row>
    <row r="24" spans="1:13" ht="28.5" customHeight="1" x14ac:dyDescent="0.2">
      <c r="A24" s="39"/>
      <c r="B24" s="201" t="s">
        <v>122</v>
      </c>
      <c r="C24" s="195" t="s">
        <v>126</v>
      </c>
      <c r="D24" s="195"/>
      <c r="E24" s="195"/>
      <c r="F24" s="195"/>
      <c r="G24" s="195"/>
      <c r="H24" s="203"/>
      <c r="I24" s="195"/>
      <c r="J24" s="123"/>
      <c r="K24" s="124"/>
      <c r="L24" s="124"/>
      <c r="M24" s="125"/>
    </row>
    <row r="25" spans="1:13" ht="39" customHeight="1" x14ac:dyDescent="0.2">
      <c r="A25" s="39"/>
      <c r="B25" s="168" t="s">
        <v>124</v>
      </c>
      <c r="C25" s="170" t="s">
        <v>128</v>
      </c>
      <c r="D25" s="161" t="s">
        <v>72</v>
      </c>
      <c r="E25" s="161">
        <v>300</v>
      </c>
      <c r="F25" s="162"/>
      <c r="G25" s="162"/>
      <c r="H25" s="163"/>
      <c r="I25" s="164"/>
      <c r="J25" s="123"/>
      <c r="K25" s="124"/>
      <c r="L25" s="124"/>
      <c r="M25" s="125"/>
    </row>
    <row r="26" spans="1:13" ht="27.75" customHeight="1" x14ac:dyDescent="0.2">
      <c r="A26" s="39"/>
      <c r="B26" s="204" t="s">
        <v>125</v>
      </c>
      <c r="C26" s="205" t="s">
        <v>130</v>
      </c>
      <c r="D26" s="199"/>
      <c r="E26" s="199"/>
      <c r="F26" s="199"/>
      <c r="G26" s="199"/>
      <c r="H26" s="199"/>
      <c r="I26" s="195"/>
      <c r="J26" s="123"/>
      <c r="K26" s="124"/>
      <c r="L26" s="124"/>
      <c r="M26" s="125"/>
    </row>
    <row r="27" spans="1:13" ht="30" customHeight="1" x14ac:dyDescent="0.2">
      <c r="A27" s="38"/>
      <c r="B27" s="168" t="s">
        <v>127</v>
      </c>
      <c r="C27" s="169" t="s">
        <v>133</v>
      </c>
      <c r="D27" s="161" t="s">
        <v>72</v>
      </c>
      <c r="E27" s="161">
        <v>1</v>
      </c>
      <c r="F27" s="162"/>
      <c r="G27" s="162"/>
      <c r="H27" s="163"/>
      <c r="I27" s="164"/>
      <c r="J27" s="123"/>
      <c r="K27" s="124"/>
      <c r="L27" s="124"/>
      <c r="M27" s="125"/>
    </row>
    <row r="28" spans="1:13" ht="30" customHeight="1" x14ac:dyDescent="0.2">
      <c r="A28" s="38"/>
      <c r="B28" s="171" t="s">
        <v>225</v>
      </c>
      <c r="C28" s="172" t="s">
        <v>134</v>
      </c>
      <c r="D28" s="173" t="s">
        <v>162</v>
      </c>
      <c r="E28" s="161">
        <v>1</v>
      </c>
      <c r="F28" s="162"/>
      <c r="G28" s="162"/>
      <c r="H28" s="163"/>
      <c r="I28" s="164"/>
      <c r="J28" s="123"/>
      <c r="K28" s="124"/>
      <c r="L28" s="124"/>
      <c r="M28" s="125"/>
    </row>
    <row r="29" spans="1:13" ht="25.5" customHeight="1" x14ac:dyDescent="0.2">
      <c r="A29" s="39"/>
      <c r="B29" s="201" t="s">
        <v>129</v>
      </c>
      <c r="C29" s="195" t="s">
        <v>141</v>
      </c>
      <c r="D29" s="195"/>
      <c r="E29" s="195"/>
      <c r="F29" s="195"/>
      <c r="G29" s="195"/>
      <c r="H29" s="203"/>
      <c r="I29" s="195"/>
      <c r="J29" s="123"/>
      <c r="K29" s="124"/>
      <c r="L29" s="124"/>
      <c r="M29" s="125"/>
    </row>
    <row r="30" spans="1:13" ht="43.5" customHeight="1" x14ac:dyDescent="0.2">
      <c r="A30" s="38"/>
      <c r="B30" s="168" t="s">
        <v>131</v>
      </c>
      <c r="C30" s="161" t="s">
        <v>258</v>
      </c>
      <c r="D30" s="161" t="s">
        <v>72</v>
      </c>
      <c r="E30" s="161">
        <v>2</v>
      </c>
      <c r="F30" s="162"/>
      <c r="G30" s="162"/>
      <c r="H30" s="163"/>
      <c r="I30" s="164"/>
      <c r="J30" s="123"/>
      <c r="K30" s="124"/>
      <c r="L30" s="124"/>
      <c r="M30" s="125"/>
    </row>
    <row r="31" spans="1:13" ht="75.75" customHeight="1" x14ac:dyDescent="0.2">
      <c r="A31" s="38"/>
      <c r="B31" s="168" t="s">
        <v>132</v>
      </c>
      <c r="C31" s="169" t="s">
        <v>257</v>
      </c>
      <c r="D31" s="161" t="s">
        <v>72</v>
      </c>
      <c r="E31" s="161">
        <v>1</v>
      </c>
      <c r="F31" s="162"/>
      <c r="G31" s="162"/>
      <c r="H31" s="163"/>
      <c r="I31" s="164"/>
      <c r="J31" s="123"/>
      <c r="K31" s="124"/>
      <c r="L31" s="124"/>
      <c r="M31" s="125"/>
    </row>
    <row r="32" spans="1:13" ht="24" customHeight="1" x14ac:dyDescent="0.2">
      <c r="A32" s="38"/>
      <c r="B32" s="201" t="s">
        <v>135</v>
      </c>
      <c r="C32" s="195" t="s">
        <v>141</v>
      </c>
      <c r="D32" s="195"/>
      <c r="E32" s="195"/>
      <c r="F32" s="195"/>
      <c r="G32" s="195"/>
      <c r="H32" s="203"/>
      <c r="I32" s="195"/>
      <c r="J32" s="123"/>
      <c r="K32" s="124"/>
      <c r="L32" s="124"/>
      <c r="M32" s="125"/>
    </row>
    <row r="33" spans="1:13" ht="23.25" customHeight="1" x14ac:dyDescent="0.2">
      <c r="A33" s="38"/>
      <c r="B33" s="168" t="s">
        <v>136</v>
      </c>
      <c r="C33" s="169" t="s">
        <v>142</v>
      </c>
      <c r="D33" s="161" t="s">
        <v>72</v>
      </c>
      <c r="E33" s="161">
        <v>1</v>
      </c>
      <c r="F33" s="162"/>
      <c r="G33" s="162"/>
      <c r="H33" s="163"/>
      <c r="I33" s="164"/>
      <c r="J33" s="123"/>
      <c r="K33" s="124"/>
      <c r="L33" s="124"/>
      <c r="M33" s="125"/>
    </row>
    <row r="34" spans="1:13" ht="27.75" customHeight="1" x14ac:dyDescent="0.2">
      <c r="A34" s="38"/>
      <c r="B34" s="168" t="s">
        <v>137</v>
      </c>
      <c r="C34" s="169" t="s">
        <v>143</v>
      </c>
      <c r="D34" s="161" t="s">
        <v>72</v>
      </c>
      <c r="E34" s="161">
        <v>1</v>
      </c>
      <c r="F34" s="162"/>
      <c r="G34" s="162"/>
      <c r="H34" s="163"/>
      <c r="I34" s="164"/>
      <c r="J34" s="123"/>
      <c r="K34" s="124"/>
      <c r="L34" s="124"/>
      <c r="M34" s="125"/>
    </row>
    <row r="35" spans="1:13" ht="23.25" customHeight="1" x14ac:dyDescent="0.2">
      <c r="A35" s="38"/>
      <c r="B35" s="201" t="s">
        <v>138</v>
      </c>
      <c r="C35" s="195" t="s">
        <v>139</v>
      </c>
      <c r="D35" s="195"/>
      <c r="E35" s="195"/>
      <c r="F35" s="195"/>
      <c r="G35" s="195"/>
      <c r="H35" s="203"/>
      <c r="I35" s="195"/>
      <c r="J35" s="123"/>
      <c r="K35" s="124"/>
      <c r="L35" s="124"/>
      <c r="M35" s="125"/>
    </row>
    <row r="36" spans="1:13" ht="69.75" customHeight="1" x14ac:dyDescent="0.2">
      <c r="A36" s="38"/>
      <c r="B36" s="168" t="s">
        <v>140</v>
      </c>
      <c r="C36" s="169" t="s">
        <v>259</v>
      </c>
      <c r="D36" s="161" t="s">
        <v>72</v>
      </c>
      <c r="E36" s="161" t="s">
        <v>161</v>
      </c>
      <c r="F36" s="162"/>
      <c r="G36" s="162"/>
      <c r="H36" s="163"/>
      <c r="I36" s="164"/>
      <c r="J36" s="123"/>
      <c r="K36" s="124"/>
      <c r="L36" s="124"/>
      <c r="M36" s="125"/>
    </row>
    <row r="37" spans="1:13" ht="48" customHeight="1" x14ac:dyDescent="0.2">
      <c r="A37" s="38"/>
      <c r="B37" s="168" t="s">
        <v>241</v>
      </c>
      <c r="C37" s="161" t="s">
        <v>260</v>
      </c>
      <c r="D37" s="161" t="s">
        <v>72</v>
      </c>
      <c r="E37" s="161">
        <v>10</v>
      </c>
      <c r="F37" s="162"/>
      <c r="G37" s="162"/>
      <c r="H37" s="163"/>
      <c r="I37" s="164"/>
      <c r="J37" s="123"/>
      <c r="K37" s="124"/>
      <c r="L37" s="124"/>
      <c r="M37" s="125"/>
    </row>
    <row r="38" spans="1:13" ht="69.75" customHeight="1" x14ac:dyDescent="0.2">
      <c r="A38" s="38"/>
      <c r="B38" s="168" t="s">
        <v>264</v>
      </c>
      <c r="C38" s="161" t="s">
        <v>262</v>
      </c>
      <c r="D38" s="161" t="s">
        <v>72</v>
      </c>
      <c r="E38" s="161">
        <v>10</v>
      </c>
      <c r="F38" s="162"/>
      <c r="G38" s="162"/>
      <c r="H38" s="163"/>
      <c r="I38" s="164"/>
      <c r="J38" s="123"/>
      <c r="K38" s="124"/>
      <c r="L38" s="124"/>
      <c r="M38" s="125"/>
    </row>
    <row r="39" spans="1:13" ht="67.5" customHeight="1" x14ac:dyDescent="0.2">
      <c r="A39" s="38"/>
      <c r="B39" s="168" t="s">
        <v>265</v>
      </c>
      <c r="C39" s="161" t="s">
        <v>261</v>
      </c>
      <c r="D39" s="161" t="s">
        <v>72</v>
      </c>
      <c r="E39" s="161">
        <v>10</v>
      </c>
      <c r="F39" s="162"/>
      <c r="G39" s="162"/>
      <c r="H39" s="163"/>
      <c r="I39" s="164"/>
      <c r="J39" s="123"/>
      <c r="K39" s="124"/>
      <c r="L39" s="124"/>
      <c r="M39" s="125"/>
    </row>
    <row r="40" spans="1:13" ht="72.75" customHeight="1" x14ac:dyDescent="0.2">
      <c r="A40" s="38"/>
      <c r="B40" s="168" t="s">
        <v>266</v>
      </c>
      <c r="C40" s="161" t="s">
        <v>263</v>
      </c>
      <c r="D40" s="161" t="s">
        <v>72</v>
      </c>
      <c r="E40" s="161">
        <v>10</v>
      </c>
      <c r="F40" s="162"/>
      <c r="G40" s="162"/>
      <c r="H40" s="163"/>
      <c r="I40" s="213"/>
      <c r="J40" s="123"/>
      <c r="K40" s="124"/>
      <c r="L40" s="124"/>
      <c r="M40" s="125"/>
    </row>
    <row r="41" spans="1:13" ht="27" customHeight="1" x14ac:dyDescent="0.2">
      <c r="A41" s="38"/>
      <c r="B41" s="395" t="s">
        <v>222</v>
      </c>
      <c r="C41" s="395"/>
      <c r="D41" s="174"/>
      <c r="E41" s="174"/>
      <c r="F41" s="212">
        <f>SUM(F13:F40)</f>
        <v>0</v>
      </c>
      <c r="G41" s="212">
        <f>SUM(G13:G40)</f>
        <v>0</v>
      </c>
      <c r="H41" s="175"/>
      <c r="I41" s="176"/>
      <c r="J41" s="123"/>
      <c r="K41" s="124"/>
      <c r="L41" s="124"/>
      <c r="M41" s="125"/>
    </row>
    <row r="42" spans="1:13" ht="23.25" customHeight="1" x14ac:dyDescent="0.2">
      <c r="A42" s="38"/>
      <c r="B42" s="396" t="s">
        <v>26</v>
      </c>
      <c r="C42" s="397"/>
      <c r="D42" s="397"/>
      <c r="E42" s="397"/>
      <c r="F42" s="397"/>
      <c r="G42" s="397"/>
      <c r="H42" s="397"/>
      <c r="I42" s="398"/>
      <c r="J42" s="123"/>
      <c r="K42" s="124"/>
      <c r="L42" s="124"/>
      <c r="M42" s="125"/>
    </row>
    <row r="43" spans="1:13" s="128" customFormat="1" ht="28.5" customHeight="1" x14ac:dyDescent="0.2">
      <c r="A43" s="38"/>
      <c r="B43" s="206" t="s">
        <v>35</v>
      </c>
      <c r="C43" s="195" t="s">
        <v>112</v>
      </c>
      <c r="D43" s="195"/>
      <c r="E43" s="195"/>
      <c r="F43" s="195"/>
      <c r="G43" s="195"/>
      <c r="H43" s="195"/>
      <c r="I43" s="195"/>
      <c r="J43" s="126"/>
      <c r="K43" s="127"/>
      <c r="L43" s="127"/>
      <c r="M43" s="127"/>
    </row>
    <row r="44" spans="1:13" ht="69.75" customHeight="1" x14ac:dyDescent="0.2">
      <c r="A44" s="38"/>
      <c r="B44" s="168" t="s">
        <v>62</v>
      </c>
      <c r="C44" s="165" t="s">
        <v>254</v>
      </c>
      <c r="D44" s="161" t="s">
        <v>162</v>
      </c>
      <c r="E44" s="161">
        <v>3</v>
      </c>
      <c r="F44" s="162"/>
      <c r="G44" s="162"/>
      <c r="H44" s="162"/>
      <c r="I44" s="164"/>
      <c r="J44" s="129"/>
      <c r="K44" s="130"/>
      <c r="L44" s="130"/>
      <c r="M44" s="130"/>
    </row>
    <row r="45" spans="1:13" ht="70.5" customHeight="1" x14ac:dyDescent="0.2">
      <c r="A45" s="38"/>
      <c r="B45" s="168" t="s">
        <v>61</v>
      </c>
      <c r="C45" s="161" t="s">
        <v>191</v>
      </c>
      <c r="D45" s="161" t="s">
        <v>162</v>
      </c>
      <c r="E45" s="161">
        <v>3</v>
      </c>
      <c r="F45" s="162"/>
      <c r="G45" s="162"/>
      <c r="H45" s="162"/>
      <c r="I45" s="164"/>
      <c r="J45" s="129"/>
      <c r="K45" s="130"/>
      <c r="L45" s="130"/>
      <c r="M45" s="130"/>
    </row>
    <row r="46" spans="1:13" ht="66.75" customHeight="1" x14ac:dyDescent="0.2">
      <c r="A46" s="38"/>
      <c r="B46" s="168" t="s">
        <v>144</v>
      </c>
      <c r="C46" s="166" t="s">
        <v>253</v>
      </c>
      <c r="D46" s="161" t="s">
        <v>162</v>
      </c>
      <c r="E46" s="161">
        <v>3</v>
      </c>
      <c r="F46" s="162"/>
      <c r="G46" s="162"/>
      <c r="H46" s="162"/>
      <c r="I46" s="164"/>
      <c r="J46" s="131"/>
      <c r="K46" s="132"/>
      <c r="L46" s="132"/>
      <c r="M46" s="132"/>
    </row>
    <row r="47" spans="1:13" ht="29.25" customHeight="1" x14ac:dyDescent="0.2">
      <c r="A47" s="38"/>
      <c r="B47" s="206" t="s">
        <v>36</v>
      </c>
      <c r="C47" s="195" t="s">
        <v>141</v>
      </c>
      <c r="D47" s="195"/>
      <c r="E47" s="195"/>
      <c r="F47" s="195"/>
      <c r="G47" s="195"/>
      <c r="H47" s="195"/>
      <c r="I47" s="195"/>
      <c r="J47" s="131"/>
      <c r="K47" s="132"/>
      <c r="L47" s="132"/>
      <c r="M47" s="132"/>
    </row>
    <row r="48" spans="1:13" ht="81" customHeight="1" x14ac:dyDescent="0.2">
      <c r="A48" s="38"/>
      <c r="B48" s="168" t="s">
        <v>63</v>
      </c>
      <c r="C48" s="169" t="s">
        <v>257</v>
      </c>
      <c r="D48" s="161" t="s">
        <v>72</v>
      </c>
      <c r="E48" s="161">
        <v>1</v>
      </c>
      <c r="F48" s="162"/>
      <c r="G48" s="162"/>
      <c r="H48" s="162"/>
      <c r="I48" s="164"/>
      <c r="J48" s="131"/>
      <c r="K48" s="132"/>
      <c r="L48" s="132"/>
      <c r="M48" s="132"/>
    </row>
    <row r="49" spans="1:13" ht="27.75" customHeight="1" x14ac:dyDescent="0.2">
      <c r="A49" s="38"/>
      <c r="B49" s="206" t="s">
        <v>145</v>
      </c>
      <c r="C49" s="195" t="s">
        <v>111</v>
      </c>
      <c r="D49" s="195"/>
      <c r="E49" s="195"/>
      <c r="F49" s="195"/>
      <c r="G49" s="195"/>
      <c r="H49" s="195"/>
      <c r="I49" s="195"/>
      <c r="J49" s="131"/>
      <c r="K49" s="132"/>
      <c r="L49" s="132"/>
      <c r="M49" s="132"/>
    </row>
    <row r="50" spans="1:13" ht="90.75" customHeight="1" x14ac:dyDescent="0.2">
      <c r="A50" s="38"/>
      <c r="B50" s="160" t="s">
        <v>146</v>
      </c>
      <c r="C50" s="161" t="s">
        <v>256</v>
      </c>
      <c r="D50" s="161" t="s">
        <v>72</v>
      </c>
      <c r="E50" s="161"/>
      <c r="F50" s="162"/>
      <c r="G50" s="162"/>
      <c r="H50" s="162"/>
      <c r="I50" s="164"/>
      <c r="J50" s="131"/>
      <c r="K50" s="132"/>
      <c r="L50" s="132"/>
      <c r="M50" s="132"/>
    </row>
    <row r="51" spans="1:13" ht="27" customHeight="1" x14ac:dyDescent="0.2">
      <c r="A51" s="38"/>
      <c r="B51" s="201" t="s">
        <v>164</v>
      </c>
      <c r="C51" s="195" t="s">
        <v>130</v>
      </c>
      <c r="D51" s="195"/>
      <c r="E51" s="195"/>
      <c r="F51" s="195"/>
      <c r="G51" s="195"/>
      <c r="H51" s="195"/>
      <c r="I51" s="195"/>
      <c r="J51" s="131"/>
      <c r="K51" s="132"/>
      <c r="L51" s="132"/>
      <c r="M51" s="132"/>
    </row>
    <row r="52" spans="1:13" ht="30" customHeight="1" x14ac:dyDescent="0.2">
      <c r="A52" s="38"/>
      <c r="B52" s="168" t="s">
        <v>165</v>
      </c>
      <c r="C52" s="169" t="s">
        <v>134</v>
      </c>
      <c r="D52" s="161" t="s">
        <v>162</v>
      </c>
      <c r="E52" s="161">
        <v>1</v>
      </c>
      <c r="F52" s="162"/>
      <c r="G52" s="162"/>
      <c r="H52" s="162"/>
      <c r="I52" s="164"/>
      <c r="J52" s="131"/>
      <c r="K52" s="132"/>
      <c r="L52" s="132"/>
      <c r="M52" s="132"/>
    </row>
    <row r="53" spans="1:13" ht="27" customHeight="1" x14ac:dyDescent="0.2">
      <c r="A53" s="38"/>
      <c r="B53" s="395" t="s">
        <v>27</v>
      </c>
      <c r="C53" s="395"/>
      <c r="D53" s="177"/>
      <c r="E53" s="177"/>
      <c r="F53" s="212">
        <f>SUM(F44:F52)</f>
        <v>0</v>
      </c>
      <c r="G53" s="212">
        <f>SUM(G44:G52)</f>
        <v>0</v>
      </c>
      <c r="H53" s="175"/>
      <c r="I53" s="176"/>
      <c r="J53" s="131"/>
      <c r="K53" s="132"/>
      <c r="L53" s="132"/>
      <c r="M53" s="132"/>
    </row>
    <row r="54" spans="1:13" ht="18" customHeight="1" x14ac:dyDescent="0.2">
      <c r="A54" s="38"/>
      <c r="B54" s="396" t="s">
        <v>28</v>
      </c>
      <c r="C54" s="397"/>
      <c r="D54" s="397"/>
      <c r="E54" s="397"/>
      <c r="F54" s="397"/>
      <c r="G54" s="397"/>
      <c r="H54" s="397"/>
      <c r="I54" s="398"/>
      <c r="J54" s="131"/>
      <c r="K54" s="132"/>
      <c r="L54" s="132"/>
      <c r="M54" s="132"/>
    </row>
    <row r="55" spans="1:13" ht="23.25" customHeight="1" x14ac:dyDescent="0.25">
      <c r="A55" s="38"/>
      <c r="B55" s="207" t="s">
        <v>37</v>
      </c>
      <c r="C55" s="195" t="s">
        <v>126</v>
      </c>
      <c r="D55" s="195"/>
      <c r="E55" s="195"/>
      <c r="F55" s="195"/>
      <c r="G55" s="195"/>
      <c r="H55" s="195"/>
      <c r="I55" s="195"/>
      <c r="J55" s="131"/>
      <c r="K55" s="132"/>
      <c r="L55" s="132"/>
      <c r="M55" s="132"/>
    </row>
    <row r="56" spans="1:13" ht="28.5" customHeight="1" x14ac:dyDescent="0.2">
      <c r="A56" s="38"/>
      <c r="B56" s="178" t="s">
        <v>64</v>
      </c>
      <c r="C56" s="161" t="s">
        <v>147</v>
      </c>
      <c r="D56" s="161" t="s">
        <v>72</v>
      </c>
      <c r="E56" s="161">
        <v>200</v>
      </c>
      <c r="F56" s="162"/>
      <c r="G56" s="162"/>
      <c r="H56" s="162"/>
      <c r="I56" s="164"/>
      <c r="J56" s="131"/>
      <c r="K56" s="132"/>
      <c r="L56" s="132"/>
      <c r="M56" s="132"/>
    </row>
    <row r="57" spans="1:13" ht="64.5" customHeight="1" x14ac:dyDescent="0.2">
      <c r="A57" s="38"/>
      <c r="B57" s="168" t="s">
        <v>148</v>
      </c>
      <c r="C57" s="161" t="s">
        <v>285</v>
      </c>
      <c r="D57" s="161" t="s">
        <v>72</v>
      </c>
      <c r="E57" s="161">
        <v>1000</v>
      </c>
      <c r="F57" s="162"/>
      <c r="G57" s="162"/>
      <c r="H57" s="162"/>
      <c r="I57" s="164"/>
      <c r="J57" s="131"/>
      <c r="K57" s="132"/>
      <c r="L57" s="132"/>
      <c r="M57" s="132"/>
    </row>
    <row r="58" spans="1:13" ht="30" customHeight="1" x14ac:dyDescent="0.2">
      <c r="A58" s="38"/>
      <c r="B58" s="178" t="s">
        <v>199</v>
      </c>
      <c r="C58" s="161" t="s">
        <v>149</v>
      </c>
      <c r="D58" s="161" t="s">
        <v>72</v>
      </c>
      <c r="E58" s="161">
        <v>120</v>
      </c>
      <c r="F58" s="162"/>
      <c r="G58" s="162"/>
      <c r="H58" s="162"/>
      <c r="I58" s="164"/>
      <c r="J58" s="131"/>
      <c r="K58" s="132"/>
      <c r="L58" s="132"/>
      <c r="M58" s="132"/>
    </row>
    <row r="59" spans="1:13" ht="26.25" customHeight="1" x14ac:dyDescent="0.25">
      <c r="A59" s="38"/>
      <c r="B59" s="207" t="s">
        <v>38</v>
      </c>
      <c r="C59" s="195" t="s">
        <v>112</v>
      </c>
      <c r="D59" s="195"/>
      <c r="E59" s="195"/>
      <c r="F59" s="195"/>
      <c r="G59" s="195"/>
      <c r="H59" s="195"/>
      <c r="I59" s="195"/>
      <c r="J59" s="131"/>
      <c r="K59" s="132"/>
      <c r="L59" s="132"/>
      <c r="M59" s="132"/>
    </row>
    <row r="60" spans="1:13" ht="72" customHeight="1" x14ac:dyDescent="0.2">
      <c r="A60" s="38"/>
      <c r="B60" s="168" t="s">
        <v>150</v>
      </c>
      <c r="C60" s="161" t="s">
        <v>191</v>
      </c>
      <c r="D60" s="161" t="s">
        <v>162</v>
      </c>
      <c r="E60" s="161">
        <v>4</v>
      </c>
      <c r="F60" s="162"/>
      <c r="G60" s="162"/>
      <c r="H60" s="162"/>
      <c r="I60" s="164"/>
      <c r="J60" s="131"/>
      <c r="K60" s="132"/>
      <c r="L60" s="132"/>
      <c r="M60" s="132"/>
    </row>
    <row r="61" spans="1:13" ht="63" customHeight="1" x14ac:dyDescent="0.2">
      <c r="A61" s="38"/>
      <c r="B61" s="168" t="s">
        <v>151</v>
      </c>
      <c r="C61" s="166" t="s">
        <v>253</v>
      </c>
      <c r="D61" s="161" t="s">
        <v>162</v>
      </c>
      <c r="E61" s="161">
        <v>4</v>
      </c>
      <c r="F61" s="162"/>
      <c r="G61" s="162"/>
      <c r="H61" s="162"/>
      <c r="I61" s="164"/>
      <c r="J61" s="131"/>
      <c r="K61" s="132"/>
      <c r="L61" s="132"/>
      <c r="M61" s="132"/>
    </row>
    <row r="62" spans="1:13" ht="20.100000000000001" customHeight="1" x14ac:dyDescent="0.2">
      <c r="A62" s="38"/>
      <c r="B62" s="395" t="s">
        <v>29</v>
      </c>
      <c r="C62" s="415"/>
      <c r="D62" s="177"/>
      <c r="E62" s="177"/>
      <c r="F62" s="212">
        <f>SUM(F56:F61)</f>
        <v>0</v>
      </c>
      <c r="G62" s="212">
        <f>SUM(G56:G61)</f>
        <v>0</v>
      </c>
      <c r="H62" s="175"/>
      <c r="I62" s="176"/>
      <c r="J62" s="131"/>
      <c r="K62" s="132"/>
      <c r="L62" s="132"/>
      <c r="M62" s="132"/>
    </row>
    <row r="63" spans="1:13" ht="14.25" customHeight="1" x14ac:dyDescent="0.2">
      <c r="A63" s="38"/>
      <c r="B63" s="396" t="s">
        <v>30</v>
      </c>
      <c r="C63" s="396"/>
      <c r="D63" s="396"/>
      <c r="E63" s="396"/>
      <c r="F63" s="396"/>
      <c r="G63" s="396"/>
      <c r="H63" s="396"/>
      <c r="I63" s="396"/>
      <c r="J63" s="131"/>
      <c r="K63" s="132"/>
      <c r="L63" s="132"/>
      <c r="M63" s="132"/>
    </row>
    <row r="64" spans="1:13" ht="30" customHeight="1" x14ac:dyDescent="0.25">
      <c r="A64" s="38"/>
      <c r="B64" s="208" t="s">
        <v>43</v>
      </c>
      <c r="C64" s="195" t="s">
        <v>112</v>
      </c>
      <c r="D64" s="195"/>
      <c r="E64" s="195"/>
      <c r="F64" s="195"/>
      <c r="G64" s="195"/>
      <c r="H64" s="195"/>
      <c r="I64" s="195"/>
      <c r="J64" s="131"/>
      <c r="K64" s="132"/>
      <c r="L64" s="132"/>
      <c r="M64" s="132"/>
    </row>
    <row r="65" spans="1:13" ht="67.5" customHeight="1" x14ac:dyDescent="0.2">
      <c r="A65" s="38"/>
      <c r="B65" s="168" t="s">
        <v>65</v>
      </c>
      <c r="C65" s="161" t="s">
        <v>191</v>
      </c>
      <c r="D65" s="161" t="s">
        <v>162</v>
      </c>
      <c r="E65" s="161">
        <v>4</v>
      </c>
      <c r="F65" s="162"/>
      <c r="G65" s="162"/>
      <c r="H65" s="162"/>
      <c r="I65" s="164"/>
      <c r="J65" s="131"/>
      <c r="K65" s="132"/>
      <c r="L65" s="132"/>
      <c r="M65" s="132"/>
    </row>
    <row r="66" spans="1:13" ht="62.25" customHeight="1" x14ac:dyDescent="0.2">
      <c r="A66" s="38"/>
      <c r="B66" s="168" t="s">
        <v>152</v>
      </c>
      <c r="C66" s="166" t="s">
        <v>253</v>
      </c>
      <c r="D66" s="161" t="s">
        <v>162</v>
      </c>
      <c r="E66" s="161">
        <v>4</v>
      </c>
      <c r="F66" s="162"/>
      <c r="G66" s="162"/>
      <c r="H66" s="162"/>
      <c r="I66" s="164"/>
      <c r="J66" s="131"/>
      <c r="K66" s="132"/>
      <c r="L66" s="132"/>
      <c r="M66" s="132"/>
    </row>
    <row r="67" spans="1:13" ht="55.5" customHeight="1" x14ac:dyDescent="0.2">
      <c r="A67" s="38"/>
      <c r="B67" s="168" t="s">
        <v>166</v>
      </c>
      <c r="C67" s="165" t="s">
        <v>251</v>
      </c>
      <c r="D67" s="161" t="s">
        <v>162</v>
      </c>
      <c r="E67" s="161">
        <v>3</v>
      </c>
      <c r="F67" s="162"/>
      <c r="G67" s="162"/>
      <c r="H67" s="162"/>
      <c r="I67" s="164"/>
      <c r="J67" s="131"/>
      <c r="K67" s="132"/>
      <c r="L67" s="132"/>
      <c r="M67" s="132"/>
    </row>
    <row r="68" spans="1:13" ht="30" customHeight="1" x14ac:dyDescent="0.2">
      <c r="A68" s="38"/>
      <c r="B68" s="206" t="s">
        <v>44</v>
      </c>
      <c r="C68" s="195" t="s">
        <v>117</v>
      </c>
      <c r="D68" s="195"/>
      <c r="E68" s="195"/>
      <c r="F68" s="195"/>
      <c r="G68" s="195"/>
      <c r="H68" s="195"/>
      <c r="I68" s="200"/>
      <c r="J68" s="131"/>
      <c r="K68" s="132"/>
      <c r="L68" s="132"/>
      <c r="M68" s="132"/>
    </row>
    <row r="69" spans="1:13" ht="30" customHeight="1" x14ac:dyDescent="0.2">
      <c r="A69" s="38"/>
      <c r="B69" s="179" t="s">
        <v>66</v>
      </c>
      <c r="C69" s="161" t="s">
        <v>153</v>
      </c>
      <c r="D69" s="161" t="s">
        <v>119</v>
      </c>
      <c r="E69" s="161">
        <v>25</v>
      </c>
      <c r="F69" s="162"/>
      <c r="G69" s="162"/>
      <c r="H69" s="162"/>
      <c r="I69" s="164"/>
      <c r="J69" s="131"/>
      <c r="K69" s="132"/>
      <c r="L69" s="132"/>
      <c r="M69" s="132"/>
    </row>
    <row r="70" spans="1:13" ht="93.75" customHeight="1" x14ac:dyDescent="0.2">
      <c r="A70" s="38"/>
      <c r="B70" s="179" t="s">
        <v>177</v>
      </c>
      <c r="C70" s="161" t="s">
        <v>156</v>
      </c>
      <c r="D70" s="161" t="s">
        <v>119</v>
      </c>
      <c r="E70" s="161">
        <v>25</v>
      </c>
      <c r="F70" s="162"/>
      <c r="G70" s="162"/>
      <c r="H70" s="162"/>
      <c r="I70" s="164"/>
      <c r="J70" s="131"/>
      <c r="K70" s="132"/>
      <c r="L70" s="132"/>
      <c r="M70" s="132"/>
    </row>
    <row r="71" spans="1:13" ht="39.75" customHeight="1" x14ac:dyDescent="0.2">
      <c r="A71" s="38"/>
      <c r="B71" s="179" t="s">
        <v>167</v>
      </c>
      <c r="C71" s="161" t="s">
        <v>226</v>
      </c>
      <c r="D71" s="161" t="s">
        <v>120</v>
      </c>
      <c r="E71" s="161">
        <v>6</v>
      </c>
      <c r="F71" s="162"/>
      <c r="G71" s="162"/>
      <c r="H71" s="162"/>
      <c r="I71" s="167"/>
      <c r="J71" s="131"/>
      <c r="K71" s="132"/>
      <c r="L71" s="132"/>
      <c r="M71" s="132"/>
    </row>
    <row r="72" spans="1:13" ht="45" customHeight="1" x14ac:dyDescent="0.2">
      <c r="A72" s="38"/>
      <c r="B72" s="179" t="s">
        <v>168</v>
      </c>
      <c r="C72" s="161" t="s">
        <v>227</v>
      </c>
      <c r="D72" s="161" t="s">
        <v>120</v>
      </c>
      <c r="E72" s="161">
        <v>6</v>
      </c>
      <c r="F72" s="162"/>
      <c r="G72" s="162"/>
      <c r="H72" s="162"/>
      <c r="I72" s="167"/>
      <c r="J72" s="131"/>
      <c r="K72" s="132"/>
      <c r="L72" s="132"/>
      <c r="M72" s="132"/>
    </row>
    <row r="73" spans="1:13" ht="84" customHeight="1" x14ac:dyDescent="0.2">
      <c r="A73" s="38"/>
      <c r="B73" s="179" t="s">
        <v>169</v>
      </c>
      <c r="C73" s="161" t="s">
        <v>228</v>
      </c>
      <c r="D73" s="161" t="s">
        <v>157</v>
      </c>
      <c r="E73" s="161">
        <v>2200</v>
      </c>
      <c r="F73" s="162"/>
      <c r="G73" s="162"/>
      <c r="H73" s="162"/>
      <c r="I73" s="213"/>
      <c r="J73" s="131"/>
      <c r="K73" s="132"/>
      <c r="L73" s="132"/>
      <c r="M73" s="132"/>
    </row>
    <row r="74" spans="1:13" ht="78" customHeight="1" x14ac:dyDescent="0.2">
      <c r="A74" s="38"/>
      <c r="B74" s="179" t="s">
        <v>170</v>
      </c>
      <c r="C74" s="161" t="s">
        <v>121</v>
      </c>
      <c r="D74" s="161" t="s">
        <v>157</v>
      </c>
      <c r="E74" s="161">
        <v>1100</v>
      </c>
      <c r="F74" s="162"/>
      <c r="G74" s="162"/>
      <c r="H74" s="162"/>
      <c r="I74" s="213"/>
      <c r="J74" s="131"/>
      <c r="K74" s="132"/>
      <c r="L74" s="132"/>
      <c r="M74" s="132"/>
    </row>
    <row r="75" spans="1:13" ht="98.1" customHeight="1" x14ac:dyDescent="0.2">
      <c r="A75" s="38"/>
      <c r="B75" s="179" t="s">
        <v>171</v>
      </c>
      <c r="C75" s="161" t="s">
        <v>286</v>
      </c>
      <c r="D75" s="161" t="s">
        <v>120</v>
      </c>
      <c r="E75" s="161">
        <v>5</v>
      </c>
      <c r="F75" s="162"/>
      <c r="G75" s="162"/>
      <c r="H75" s="162"/>
      <c r="I75" s="164"/>
      <c r="J75" s="131"/>
      <c r="K75" s="132"/>
      <c r="L75" s="132"/>
      <c r="M75" s="132"/>
    </row>
    <row r="76" spans="1:13" ht="26.25" customHeight="1" x14ac:dyDescent="0.2">
      <c r="A76" s="38"/>
      <c r="B76" s="201" t="s">
        <v>172</v>
      </c>
      <c r="C76" s="195" t="s">
        <v>141</v>
      </c>
      <c r="D76" s="195"/>
      <c r="E76" s="195"/>
      <c r="F76" s="195"/>
      <c r="G76" s="195"/>
      <c r="H76" s="195"/>
      <c r="I76" s="195"/>
      <c r="J76" s="131"/>
      <c r="K76" s="132"/>
      <c r="L76" s="132"/>
      <c r="M76" s="132"/>
    </row>
    <row r="77" spans="1:13" ht="46.5" customHeight="1" x14ac:dyDescent="0.2">
      <c r="A77" s="38"/>
      <c r="B77" s="168" t="s">
        <v>173</v>
      </c>
      <c r="C77" s="169" t="s">
        <v>143</v>
      </c>
      <c r="D77" s="161" t="s">
        <v>72</v>
      </c>
      <c r="E77" s="161">
        <v>1</v>
      </c>
      <c r="F77" s="162"/>
      <c r="G77" s="162"/>
      <c r="H77" s="162"/>
      <c r="I77" s="164"/>
      <c r="J77" s="131"/>
      <c r="K77" s="132"/>
      <c r="L77" s="132"/>
      <c r="M77" s="132"/>
    </row>
    <row r="78" spans="1:13" ht="17.25" customHeight="1" x14ac:dyDescent="0.2">
      <c r="A78" s="38"/>
      <c r="B78" s="201" t="s">
        <v>174</v>
      </c>
      <c r="C78" s="195" t="s">
        <v>158</v>
      </c>
      <c r="D78" s="195"/>
      <c r="E78" s="195"/>
      <c r="F78" s="195"/>
      <c r="G78" s="195"/>
      <c r="H78" s="195"/>
      <c r="I78" s="195"/>
      <c r="J78" s="131"/>
      <c r="K78" s="132"/>
      <c r="L78" s="132"/>
      <c r="M78" s="132"/>
    </row>
    <row r="79" spans="1:13" ht="39" customHeight="1" x14ac:dyDescent="0.2">
      <c r="A79" s="38"/>
      <c r="B79" s="168" t="s">
        <v>175</v>
      </c>
      <c r="C79" s="169" t="s">
        <v>267</v>
      </c>
      <c r="D79" s="161" t="s">
        <v>72</v>
      </c>
      <c r="E79" s="161">
        <v>1</v>
      </c>
      <c r="F79" s="162"/>
      <c r="G79" s="162"/>
      <c r="H79" s="162"/>
      <c r="I79" s="164"/>
      <c r="J79" s="131"/>
      <c r="K79" s="132"/>
      <c r="L79" s="132"/>
      <c r="M79" s="132"/>
    </row>
    <row r="80" spans="1:13" ht="47.25" customHeight="1" x14ac:dyDescent="0.2">
      <c r="A80" s="38"/>
      <c r="B80" s="168" t="s">
        <v>176</v>
      </c>
      <c r="C80" s="169" t="s">
        <v>268</v>
      </c>
      <c r="D80" s="161" t="s">
        <v>72</v>
      </c>
      <c r="E80" s="161">
        <v>1</v>
      </c>
      <c r="F80" s="162"/>
      <c r="G80" s="162"/>
      <c r="H80" s="162"/>
      <c r="I80" s="164"/>
      <c r="J80" s="131"/>
      <c r="K80" s="132"/>
      <c r="L80" s="132"/>
      <c r="M80" s="132"/>
    </row>
    <row r="81" spans="1:13" ht="62.25" customHeight="1" x14ac:dyDescent="0.2">
      <c r="A81" s="38"/>
      <c r="B81" s="168" t="s">
        <v>269</v>
      </c>
      <c r="C81" s="169" t="s">
        <v>272</v>
      </c>
      <c r="D81" s="161" t="s">
        <v>120</v>
      </c>
      <c r="E81" s="161">
        <v>5</v>
      </c>
      <c r="F81" s="162"/>
      <c r="G81" s="162"/>
      <c r="H81" s="162"/>
      <c r="I81" s="164"/>
      <c r="J81" s="131"/>
      <c r="K81" s="132"/>
      <c r="L81" s="132"/>
      <c r="M81" s="132"/>
    </row>
    <row r="82" spans="1:13" ht="70.5" customHeight="1" x14ac:dyDescent="0.2">
      <c r="A82" s="38"/>
      <c r="B82" s="168" t="s">
        <v>270</v>
      </c>
      <c r="C82" s="161" t="s">
        <v>271</v>
      </c>
      <c r="D82" s="161" t="s">
        <v>120</v>
      </c>
      <c r="E82" s="161">
        <v>5</v>
      </c>
      <c r="F82" s="162"/>
      <c r="G82" s="162"/>
      <c r="H82" s="162"/>
      <c r="I82" s="164"/>
      <c r="J82" s="131"/>
      <c r="K82" s="132"/>
      <c r="L82" s="132"/>
      <c r="M82" s="132"/>
    </row>
    <row r="83" spans="1:13" ht="24.95" customHeight="1" x14ac:dyDescent="0.2">
      <c r="A83" s="38"/>
      <c r="B83" s="206" t="s">
        <v>178</v>
      </c>
      <c r="C83" s="195" t="s">
        <v>111</v>
      </c>
      <c r="D83" s="195"/>
      <c r="E83" s="195"/>
      <c r="F83" s="195"/>
      <c r="G83" s="195"/>
      <c r="H83" s="195"/>
      <c r="I83" s="195"/>
      <c r="J83" s="131"/>
      <c r="K83" s="132"/>
      <c r="L83" s="132"/>
      <c r="M83" s="132"/>
    </row>
    <row r="84" spans="1:13" ht="85.5" customHeight="1" x14ac:dyDescent="0.2">
      <c r="A84" s="38"/>
      <c r="B84" s="160" t="s">
        <v>179</v>
      </c>
      <c r="C84" s="161" t="s">
        <v>256</v>
      </c>
      <c r="D84" s="161" t="s">
        <v>162</v>
      </c>
      <c r="E84" s="161">
        <v>1</v>
      </c>
      <c r="F84" s="162"/>
      <c r="G84" s="162"/>
      <c r="H84" s="162"/>
      <c r="I84" s="164"/>
      <c r="J84" s="131"/>
      <c r="K84" s="132"/>
      <c r="L84" s="132"/>
      <c r="M84" s="132"/>
    </row>
    <row r="85" spans="1:13" ht="24.95" customHeight="1" x14ac:dyDescent="0.2">
      <c r="A85" s="38"/>
      <c r="B85" s="201" t="s">
        <v>180</v>
      </c>
      <c r="C85" s="195" t="s">
        <v>130</v>
      </c>
      <c r="D85" s="195"/>
      <c r="E85" s="195"/>
      <c r="F85" s="195"/>
      <c r="G85" s="195"/>
      <c r="H85" s="195"/>
      <c r="I85" s="200"/>
      <c r="J85" s="131"/>
      <c r="K85" s="132"/>
      <c r="L85" s="132"/>
      <c r="M85" s="132"/>
    </row>
    <row r="86" spans="1:13" ht="27.75" customHeight="1" x14ac:dyDescent="0.2">
      <c r="A86" s="38"/>
      <c r="B86" s="168" t="s">
        <v>181</v>
      </c>
      <c r="C86" s="169" t="s">
        <v>134</v>
      </c>
      <c r="D86" s="161" t="s">
        <v>162</v>
      </c>
      <c r="E86" s="161">
        <v>1</v>
      </c>
      <c r="F86" s="162"/>
      <c r="G86" s="162"/>
      <c r="H86" s="162"/>
      <c r="I86" s="164"/>
      <c r="J86" s="131"/>
      <c r="K86" s="132"/>
      <c r="L86" s="132"/>
      <c r="M86" s="132"/>
    </row>
    <row r="87" spans="1:13" ht="24.95" customHeight="1" x14ac:dyDescent="0.2">
      <c r="A87" s="38"/>
      <c r="B87" s="201" t="s">
        <v>182</v>
      </c>
      <c r="C87" s="195" t="s">
        <v>139</v>
      </c>
      <c r="D87" s="195"/>
      <c r="E87" s="195"/>
      <c r="F87" s="195"/>
      <c r="G87" s="195"/>
      <c r="H87" s="195"/>
      <c r="I87" s="195"/>
      <c r="J87" s="131"/>
      <c r="K87" s="132"/>
      <c r="L87" s="132"/>
      <c r="M87" s="132"/>
    </row>
    <row r="88" spans="1:13" ht="66.75" customHeight="1" x14ac:dyDescent="0.2">
      <c r="A88" s="38"/>
      <c r="B88" s="168" t="s">
        <v>183</v>
      </c>
      <c r="C88" s="161" t="s">
        <v>260</v>
      </c>
      <c r="D88" s="161" t="s">
        <v>72</v>
      </c>
      <c r="E88" s="161">
        <v>10</v>
      </c>
      <c r="F88" s="162"/>
      <c r="G88" s="162"/>
      <c r="H88" s="163"/>
      <c r="I88" s="164"/>
      <c r="J88" s="131"/>
      <c r="K88" s="132"/>
      <c r="L88" s="132"/>
      <c r="M88" s="132"/>
    </row>
    <row r="89" spans="1:13" ht="66.75" customHeight="1" x14ac:dyDescent="0.2">
      <c r="A89" s="38"/>
      <c r="B89" s="168" t="s">
        <v>273</v>
      </c>
      <c r="C89" s="161" t="s">
        <v>262</v>
      </c>
      <c r="D89" s="161" t="s">
        <v>72</v>
      </c>
      <c r="E89" s="161">
        <v>10</v>
      </c>
      <c r="F89" s="162"/>
      <c r="G89" s="162"/>
      <c r="H89" s="163"/>
      <c r="I89" s="164"/>
      <c r="J89" s="131"/>
      <c r="K89" s="132"/>
      <c r="L89" s="132"/>
      <c r="M89" s="132"/>
    </row>
    <row r="90" spans="1:13" ht="66.75" customHeight="1" x14ac:dyDescent="0.2">
      <c r="A90" s="38"/>
      <c r="B90" s="168" t="s">
        <v>274</v>
      </c>
      <c r="C90" s="161" t="s">
        <v>261</v>
      </c>
      <c r="D90" s="161" t="s">
        <v>72</v>
      </c>
      <c r="E90" s="161">
        <v>10</v>
      </c>
      <c r="F90" s="162"/>
      <c r="G90" s="162"/>
      <c r="H90" s="163"/>
      <c r="I90" s="164"/>
      <c r="J90" s="131"/>
      <c r="K90" s="132"/>
      <c r="L90" s="132"/>
      <c r="M90" s="132"/>
    </row>
    <row r="91" spans="1:13" ht="82.5" customHeight="1" x14ac:dyDescent="0.2">
      <c r="A91" s="38"/>
      <c r="B91" s="168" t="s">
        <v>275</v>
      </c>
      <c r="C91" s="161" t="s">
        <v>263</v>
      </c>
      <c r="D91" s="161" t="s">
        <v>72</v>
      </c>
      <c r="E91" s="161">
        <v>10</v>
      </c>
      <c r="F91" s="162"/>
      <c r="G91" s="162"/>
      <c r="H91" s="163"/>
      <c r="I91" s="213"/>
      <c r="J91" s="131"/>
      <c r="K91" s="132"/>
      <c r="L91" s="132"/>
      <c r="M91" s="132"/>
    </row>
    <row r="92" spans="1:13" ht="19.5" customHeight="1" x14ac:dyDescent="0.2">
      <c r="A92" s="38"/>
      <c r="B92" s="201" t="s">
        <v>208</v>
      </c>
      <c r="C92" s="202" t="s">
        <v>123</v>
      </c>
      <c r="D92" s="199"/>
      <c r="E92" s="199"/>
      <c r="F92" s="199"/>
      <c r="G92" s="199"/>
      <c r="H92" s="199"/>
      <c r="I92" s="195"/>
      <c r="J92" s="131"/>
      <c r="K92" s="132"/>
      <c r="L92" s="132"/>
      <c r="M92" s="132"/>
    </row>
    <row r="93" spans="1:13" ht="42.95" customHeight="1" x14ac:dyDescent="0.2">
      <c r="A93" s="38"/>
      <c r="B93" s="168" t="s">
        <v>209</v>
      </c>
      <c r="C93" s="161" t="s">
        <v>284</v>
      </c>
      <c r="D93" s="161" t="s">
        <v>162</v>
      </c>
      <c r="E93" s="161">
        <v>1</v>
      </c>
      <c r="F93" s="162"/>
      <c r="G93" s="162"/>
      <c r="H93" s="162"/>
      <c r="I93" s="164"/>
      <c r="J93" s="131"/>
      <c r="K93" s="132"/>
      <c r="L93" s="132"/>
      <c r="M93" s="132"/>
    </row>
    <row r="94" spans="1:13" ht="23.25" customHeight="1" x14ac:dyDescent="0.2">
      <c r="A94" s="38"/>
      <c r="B94" s="395" t="s">
        <v>223</v>
      </c>
      <c r="C94" s="395"/>
      <c r="D94" s="177"/>
      <c r="E94" s="177"/>
      <c r="F94" s="212">
        <f>SUM(F65:F93)</f>
        <v>0</v>
      </c>
      <c r="G94" s="212">
        <f>SUM(G65:G93)</f>
        <v>0</v>
      </c>
      <c r="H94" s="175"/>
      <c r="I94" s="176"/>
      <c r="J94" s="131"/>
      <c r="K94" s="132"/>
      <c r="L94" s="132"/>
      <c r="M94" s="132"/>
    </row>
    <row r="95" spans="1:13" ht="18.75" customHeight="1" x14ac:dyDescent="0.2">
      <c r="A95" s="38"/>
      <c r="B95" s="396" t="s">
        <v>31</v>
      </c>
      <c r="C95" s="396"/>
      <c r="D95" s="396"/>
      <c r="E95" s="396"/>
      <c r="F95" s="396"/>
      <c r="G95" s="396"/>
      <c r="H95" s="396"/>
      <c r="I95" s="396"/>
      <c r="J95" s="131"/>
      <c r="K95" s="132"/>
      <c r="L95" s="132"/>
      <c r="M95" s="132"/>
    </row>
    <row r="96" spans="1:13" ht="22.5" customHeight="1" x14ac:dyDescent="0.2">
      <c r="A96" s="38"/>
      <c r="B96" s="195" t="s">
        <v>45</v>
      </c>
      <c r="C96" s="195" t="s">
        <v>112</v>
      </c>
      <c r="D96" s="195"/>
      <c r="E96" s="195"/>
      <c r="F96" s="195"/>
      <c r="G96" s="195"/>
      <c r="H96" s="195"/>
      <c r="I96" s="195"/>
      <c r="J96" s="131"/>
      <c r="K96" s="132"/>
      <c r="L96" s="132"/>
      <c r="M96" s="132"/>
    </row>
    <row r="97" spans="1:13" ht="67.5" customHeight="1" x14ac:dyDescent="0.2">
      <c r="A97" s="38"/>
      <c r="B97" s="180" t="s">
        <v>67</v>
      </c>
      <c r="C97" s="161" t="s">
        <v>191</v>
      </c>
      <c r="D97" s="161" t="s">
        <v>162</v>
      </c>
      <c r="E97" s="161">
        <v>4</v>
      </c>
      <c r="F97" s="162"/>
      <c r="G97" s="162"/>
      <c r="H97" s="162"/>
      <c r="I97" s="164"/>
      <c r="J97" s="131"/>
      <c r="K97" s="132"/>
      <c r="L97" s="132"/>
      <c r="M97" s="132"/>
    </row>
    <row r="98" spans="1:13" ht="63" customHeight="1" x14ac:dyDescent="0.2">
      <c r="A98" s="38"/>
      <c r="B98" s="179" t="s">
        <v>154</v>
      </c>
      <c r="C98" s="166" t="s">
        <v>253</v>
      </c>
      <c r="D98" s="161" t="s">
        <v>162</v>
      </c>
      <c r="E98" s="161">
        <v>4</v>
      </c>
      <c r="F98" s="162"/>
      <c r="G98" s="162"/>
      <c r="H98" s="162"/>
      <c r="I98" s="164"/>
      <c r="J98" s="131"/>
      <c r="K98" s="132"/>
      <c r="L98" s="132"/>
      <c r="M98" s="132"/>
    </row>
    <row r="99" spans="1:13" ht="53.25" customHeight="1" x14ac:dyDescent="0.2">
      <c r="A99" s="38"/>
      <c r="B99" s="179" t="s">
        <v>155</v>
      </c>
      <c r="C99" s="165" t="s">
        <v>251</v>
      </c>
      <c r="D99" s="161" t="s">
        <v>162</v>
      </c>
      <c r="E99" s="161">
        <v>2</v>
      </c>
      <c r="F99" s="162"/>
      <c r="G99" s="162"/>
      <c r="H99" s="162"/>
      <c r="I99" s="164"/>
      <c r="J99" s="131"/>
      <c r="K99" s="132"/>
      <c r="L99" s="132"/>
      <c r="M99" s="132"/>
    </row>
    <row r="100" spans="1:13" ht="30" customHeight="1" x14ac:dyDescent="0.2">
      <c r="A100" s="38"/>
      <c r="B100" s="209" t="s">
        <v>192</v>
      </c>
      <c r="C100" s="195" t="s">
        <v>141</v>
      </c>
      <c r="D100" s="195"/>
      <c r="E100" s="195"/>
      <c r="F100" s="195"/>
      <c r="G100" s="195"/>
      <c r="H100" s="195"/>
      <c r="I100" s="210"/>
      <c r="J100" s="131"/>
      <c r="K100" s="132"/>
      <c r="L100" s="132"/>
      <c r="M100" s="132"/>
    </row>
    <row r="101" spans="1:13" ht="30" customHeight="1" x14ac:dyDescent="0.2">
      <c r="A101" s="38"/>
      <c r="B101" s="168" t="s">
        <v>193</v>
      </c>
      <c r="C101" s="169" t="s">
        <v>143</v>
      </c>
      <c r="D101" s="161" t="s">
        <v>72</v>
      </c>
      <c r="E101" s="161">
        <v>1</v>
      </c>
      <c r="F101" s="162"/>
      <c r="G101" s="162"/>
      <c r="H101" s="162"/>
      <c r="I101" s="164"/>
      <c r="J101" s="131"/>
      <c r="K101" s="132"/>
      <c r="L101" s="132"/>
      <c r="M101" s="132"/>
    </row>
    <row r="102" spans="1:13" ht="69" customHeight="1" x14ac:dyDescent="0.2">
      <c r="A102" s="38"/>
      <c r="B102" s="168" t="s">
        <v>278</v>
      </c>
      <c r="C102" s="169" t="s">
        <v>257</v>
      </c>
      <c r="D102" s="161" t="s">
        <v>72</v>
      </c>
      <c r="E102" s="161">
        <v>1</v>
      </c>
      <c r="F102" s="162"/>
      <c r="G102" s="162"/>
      <c r="H102" s="162"/>
      <c r="I102" s="164"/>
      <c r="J102" s="131"/>
      <c r="K102" s="132"/>
      <c r="L102" s="132"/>
      <c r="M102" s="132"/>
    </row>
    <row r="103" spans="1:13" ht="27" customHeight="1" x14ac:dyDescent="0.2">
      <c r="A103" s="38"/>
      <c r="B103" s="206" t="s">
        <v>194</v>
      </c>
      <c r="C103" s="195" t="s">
        <v>111</v>
      </c>
      <c r="D103" s="195"/>
      <c r="E103" s="195"/>
      <c r="F103" s="195"/>
      <c r="G103" s="195"/>
      <c r="H103" s="195"/>
      <c r="I103" s="210"/>
      <c r="J103" s="131"/>
      <c r="K103" s="132"/>
      <c r="L103" s="132"/>
      <c r="M103" s="132"/>
    </row>
    <row r="104" spans="1:13" ht="81" customHeight="1" x14ac:dyDescent="0.2">
      <c r="A104" s="38"/>
      <c r="B104" s="160" t="s">
        <v>195</v>
      </c>
      <c r="C104" s="161" t="s">
        <v>256</v>
      </c>
      <c r="D104" s="161" t="s">
        <v>162</v>
      </c>
      <c r="E104" s="161">
        <v>1</v>
      </c>
      <c r="F104" s="162"/>
      <c r="G104" s="162"/>
      <c r="H104" s="162"/>
      <c r="I104" s="164"/>
      <c r="J104" s="131"/>
      <c r="K104" s="132"/>
      <c r="L104" s="132"/>
      <c r="M104" s="132"/>
    </row>
    <row r="105" spans="1:13" ht="24.95" customHeight="1" x14ac:dyDescent="0.2">
      <c r="A105" s="38"/>
      <c r="B105" s="201" t="s">
        <v>196</v>
      </c>
      <c r="C105" s="195" t="s">
        <v>130</v>
      </c>
      <c r="D105" s="195"/>
      <c r="E105" s="195"/>
      <c r="F105" s="195"/>
      <c r="G105" s="195"/>
      <c r="H105" s="195"/>
      <c r="I105" s="210"/>
      <c r="J105" s="131"/>
      <c r="K105" s="132"/>
      <c r="L105" s="132"/>
      <c r="M105" s="132"/>
    </row>
    <row r="106" spans="1:13" ht="30" customHeight="1" x14ac:dyDescent="0.2">
      <c r="A106" s="38"/>
      <c r="B106" s="168" t="s">
        <v>197</v>
      </c>
      <c r="C106" s="169" t="s">
        <v>134</v>
      </c>
      <c r="D106" s="161" t="s">
        <v>162</v>
      </c>
      <c r="E106" s="161">
        <v>1</v>
      </c>
      <c r="F106" s="162"/>
      <c r="G106" s="162"/>
      <c r="H106" s="162"/>
      <c r="I106" s="164"/>
      <c r="J106" s="131"/>
      <c r="K106" s="132"/>
      <c r="L106" s="132"/>
      <c r="M106" s="132"/>
    </row>
    <row r="107" spans="1:13" ht="30" customHeight="1" x14ac:dyDescent="0.2">
      <c r="A107" s="38"/>
      <c r="B107" s="201" t="s">
        <v>198</v>
      </c>
      <c r="C107" s="214" t="s">
        <v>184</v>
      </c>
      <c r="D107" s="214" t="s">
        <v>72</v>
      </c>
      <c r="E107" s="214">
        <v>1</v>
      </c>
      <c r="F107" s="215"/>
      <c r="G107" s="215"/>
      <c r="H107" s="215"/>
      <c r="I107" s="200"/>
      <c r="J107" s="131"/>
      <c r="K107" s="132"/>
      <c r="L107" s="132"/>
      <c r="M107" s="132"/>
    </row>
    <row r="108" spans="1:13" ht="30" customHeight="1" x14ac:dyDescent="0.2">
      <c r="A108" s="38"/>
      <c r="B108" s="159"/>
      <c r="C108" s="216" t="s">
        <v>224</v>
      </c>
      <c r="D108" s="177"/>
      <c r="E108" s="177"/>
      <c r="F108" s="212">
        <f>SUM(F97:F107)</f>
        <v>0</v>
      </c>
      <c r="G108" s="212">
        <f>SUM(G97:G107)</f>
        <v>0</v>
      </c>
      <c r="H108" s="162"/>
      <c r="I108" s="176"/>
      <c r="J108" s="131"/>
      <c r="K108" s="132"/>
      <c r="L108" s="132"/>
      <c r="M108" s="132"/>
    </row>
    <row r="109" spans="1:13" ht="30" customHeight="1" x14ac:dyDescent="0.2">
      <c r="A109" s="133"/>
      <c r="B109" s="414" t="s">
        <v>108</v>
      </c>
      <c r="C109" s="414"/>
      <c r="D109" s="150"/>
      <c r="E109" s="150"/>
      <c r="F109" s="211">
        <f>F41+F53+F62+F94+F108</f>
        <v>0</v>
      </c>
      <c r="G109" s="211">
        <f>G41+G53+G62+G94+G108</f>
        <v>0</v>
      </c>
      <c r="H109" s="154"/>
      <c r="I109" s="151"/>
      <c r="J109" s="113"/>
      <c r="K109" s="112"/>
    </row>
    <row r="110" spans="1:13" x14ac:dyDescent="0.2">
      <c r="A110" s="133"/>
      <c r="B110" s="152"/>
      <c r="C110" s="152"/>
      <c r="D110" s="152"/>
      <c r="E110" s="152"/>
      <c r="F110" s="153"/>
      <c r="G110" s="153"/>
      <c r="H110" s="153"/>
      <c r="I110" s="152"/>
      <c r="J110" s="113"/>
    </row>
    <row r="111" spans="1:13" x14ac:dyDescent="0.2">
      <c r="A111" s="133"/>
      <c r="B111" s="140"/>
      <c r="C111" s="140"/>
      <c r="D111" s="409"/>
      <c r="E111" s="410"/>
      <c r="F111" s="410"/>
      <c r="G111" s="410"/>
      <c r="H111" s="145"/>
      <c r="I111" s="140"/>
      <c r="J111" s="113"/>
    </row>
    <row r="112" spans="1:13" x14ac:dyDescent="0.2">
      <c r="A112" s="133"/>
      <c r="B112" s="141"/>
      <c r="C112" s="411"/>
      <c r="D112" s="399"/>
      <c r="E112" s="400"/>
      <c r="F112" s="146"/>
      <c r="G112" s="146"/>
      <c r="H112" s="402"/>
      <c r="I112" s="403"/>
      <c r="J112" s="113"/>
    </row>
    <row r="113" spans="1:10" x14ac:dyDescent="0.2">
      <c r="A113" s="133"/>
      <c r="B113" s="141"/>
      <c r="C113" s="412"/>
      <c r="D113" s="399"/>
      <c r="E113" s="400"/>
      <c r="F113" s="146"/>
      <c r="G113" s="146"/>
      <c r="H113" s="404"/>
      <c r="I113" s="405"/>
      <c r="J113" s="113"/>
    </row>
    <row r="114" spans="1:10" x14ac:dyDescent="0.2">
      <c r="A114" s="133"/>
      <c r="B114" s="141"/>
      <c r="C114" s="412"/>
      <c r="D114" s="399"/>
      <c r="E114" s="400"/>
      <c r="F114" s="146"/>
      <c r="G114" s="146"/>
      <c r="H114" s="404"/>
      <c r="I114" s="405"/>
      <c r="J114" s="113"/>
    </row>
    <row r="115" spans="1:10" ht="18.600000000000001" customHeight="1" x14ac:dyDescent="0.2">
      <c r="A115" s="133"/>
      <c r="B115" s="141"/>
      <c r="C115" s="413"/>
      <c r="D115" s="399"/>
      <c r="E115" s="400"/>
      <c r="F115" s="146"/>
      <c r="G115" s="146"/>
      <c r="H115" s="406"/>
      <c r="I115" s="407"/>
      <c r="J115" s="113"/>
    </row>
    <row r="116" spans="1:10" ht="45.95" customHeight="1" x14ac:dyDescent="0.2">
      <c r="A116" s="133"/>
      <c r="B116" s="141"/>
      <c r="C116" s="134" t="s">
        <v>2</v>
      </c>
      <c r="D116" s="401"/>
      <c r="E116" s="401"/>
      <c r="F116" s="146"/>
      <c r="G116" s="146"/>
      <c r="H116" s="408" t="s">
        <v>102</v>
      </c>
      <c r="I116" s="408"/>
      <c r="J116" s="113"/>
    </row>
    <row r="117" spans="1:10" x14ac:dyDescent="0.2">
      <c r="A117" s="133"/>
      <c r="B117" s="141"/>
      <c r="C117" s="141"/>
      <c r="D117" s="141"/>
      <c r="E117" s="141"/>
      <c r="F117" s="146"/>
      <c r="G117" s="146"/>
      <c r="H117" s="146"/>
      <c r="I117" s="141"/>
      <c r="J117" s="113"/>
    </row>
    <row r="118" spans="1:10" x14ac:dyDescent="0.2">
      <c r="A118" s="133"/>
      <c r="B118" s="112"/>
      <c r="C118" s="141"/>
      <c r="D118" s="112"/>
      <c r="E118" s="112"/>
      <c r="F118" s="147"/>
      <c r="G118" s="147"/>
      <c r="H118" s="147"/>
      <c r="I118" s="112"/>
      <c r="J118" s="113"/>
    </row>
    <row r="119" spans="1:10" x14ac:dyDescent="0.2">
      <c r="A119" s="133"/>
      <c r="B119" s="112"/>
      <c r="C119" s="141"/>
      <c r="D119" s="112"/>
      <c r="E119" s="112"/>
      <c r="F119" s="147"/>
      <c r="G119" s="147"/>
      <c r="H119" s="147"/>
      <c r="I119" s="112"/>
      <c r="J119" s="113"/>
    </row>
    <row r="120" spans="1:10" x14ac:dyDescent="0.2">
      <c r="A120" s="135"/>
      <c r="B120" s="136"/>
      <c r="C120" s="142"/>
      <c r="D120" s="136"/>
      <c r="E120" s="136"/>
      <c r="F120" s="148"/>
      <c r="G120" s="148"/>
      <c r="H120" s="148"/>
      <c r="I120" s="136"/>
      <c r="J120" s="137"/>
    </row>
  </sheetData>
  <sheetProtection formatCells="0" formatColumns="0" formatRows="0" insertRows="0"/>
  <mergeCells count="30">
    <mergeCell ref="M8:M9"/>
    <mergeCell ref="C8:C9"/>
    <mergeCell ref="D8:E8"/>
    <mergeCell ref="F8:F9"/>
    <mergeCell ref="G8:G9"/>
    <mergeCell ref="K8:K9"/>
    <mergeCell ref="L8:L9"/>
    <mergeCell ref="H8:H9"/>
    <mergeCell ref="I8:I9"/>
    <mergeCell ref="B8:B10"/>
    <mergeCell ref="B11:I11"/>
    <mergeCell ref="B7:I7"/>
    <mergeCell ref="B6:I6"/>
    <mergeCell ref="B4:I4"/>
    <mergeCell ref="B3:I3"/>
    <mergeCell ref="B41:C41"/>
    <mergeCell ref="B54:I54"/>
    <mergeCell ref="D112:E115"/>
    <mergeCell ref="D116:E116"/>
    <mergeCell ref="H112:I115"/>
    <mergeCell ref="H116:I116"/>
    <mergeCell ref="D111:G111"/>
    <mergeCell ref="C112:C115"/>
    <mergeCell ref="B94:C94"/>
    <mergeCell ref="B42:I42"/>
    <mergeCell ref="B53:C53"/>
    <mergeCell ref="B109:C109"/>
    <mergeCell ref="B63:I63"/>
    <mergeCell ref="B95:I95"/>
    <mergeCell ref="B62:C62"/>
  </mergeCells>
  <phoneticPr fontId="37" type="noConversion"/>
  <pageMargins left="0.39370078740157483" right="0.39370078740157483" top="0.39370078740157483" bottom="0.39370078740157483" header="0.51181102362204722" footer="0.51181102362204722"/>
  <pageSetup paperSize="9" scale="72" fitToHeight="0" orientation="landscape" r:id="rId1"/>
  <headerFooter alignWithMargins="0">
    <oddFooter>&amp;LWoPP-1/PROW 2014-2020_3.2/2z&amp;RStrona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topLeftCell="A16" workbookViewId="0">
      <selection activeCell="G47" sqref="G47"/>
    </sheetView>
  </sheetViews>
  <sheetFormatPr defaultRowHeight="15" x14ac:dyDescent="0.25"/>
  <cols>
    <col min="2" max="2" width="13" style="157" customWidth="1"/>
    <col min="3" max="3" width="15.140625" customWidth="1"/>
    <col min="4" max="4" width="13.7109375" customWidth="1"/>
    <col min="5" max="5" width="15.7109375" customWidth="1"/>
    <col min="6" max="6" width="15.5703125" customWidth="1"/>
    <col min="7" max="7" width="11.7109375" customWidth="1"/>
    <col min="8" max="8" width="16.28515625" customWidth="1"/>
    <col min="9" max="9" width="10.5703125" customWidth="1"/>
    <col min="10" max="10" width="13.28515625" customWidth="1"/>
    <col min="11" max="11" width="13" customWidth="1"/>
    <col min="12" max="12" width="13.28515625" customWidth="1"/>
    <col min="15" max="15" width="6.85546875" customWidth="1"/>
    <col min="16" max="16" width="11.28515625" style="157" customWidth="1"/>
    <col min="17" max="17" width="9.140625" style="157"/>
  </cols>
  <sheetData>
    <row r="1" spans="2:17" x14ac:dyDescent="0.25">
      <c r="B1" s="157" t="s">
        <v>200</v>
      </c>
      <c r="C1" t="s">
        <v>49</v>
      </c>
      <c r="D1" t="s">
        <v>50</v>
      </c>
      <c r="E1" t="s">
        <v>51</v>
      </c>
      <c r="F1" t="s">
        <v>201</v>
      </c>
      <c r="G1" t="s">
        <v>202</v>
      </c>
      <c r="H1" t="s">
        <v>88</v>
      </c>
      <c r="I1" t="s">
        <v>203</v>
      </c>
      <c r="J1" t="s">
        <v>204</v>
      </c>
      <c r="K1" t="s">
        <v>205</v>
      </c>
      <c r="L1" t="s">
        <v>206</v>
      </c>
      <c r="M1" t="s">
        <v>207</v>
      </c>
    </row>
    <row r="2" spans="2:17" x14ac:dyDescent="0.25">
      <c r="B2" s="157">
        <v>30750</v>
      </c>
      <c r="C2" s="157">
        <v>3690</v>
      </c>
      <c r="D2" s="157">
        <v>1230</v>
      </c>
      <c r="E2" s="157">
        <v>1230</v>
      </c>
      <c r="F2" s="157">
        <v>5535</v>
      </c>
      <c r="G2" s="157">
        <v>73800</v>
      </c>
      <c r="H2" s="157">
        <v>4920</v>
      </c>
      <c r="I2" s="157">
        <v>3690</v>
      </c>
      <c r="J2" s="157">
        <v>1230</v>
      </c>
      <c r="K2" s="157">
        <v>1230</v>
      </c>
      <c r="L2" s="157">
        <v>1230</v>
      </c>
      <c r="M2" s="157">
        <v>24600</v>
      </c>
    </row>
    <row r="3" spans="2:17" x14ac:dyDescent="0.25">
      <c r="B3" s="157">
        <v>246000</v>
      </c>
      <c r="C3" s="157">
        <v>24600</v>
      </c>
      <c r="D3" s="157">
        <v>12300</v>
      </c>
      <c r="E3" s="157">
        <v>4305</v>
      </c>
      <c r="F3" s="157">
        <v>4920</v>
      </c>
      <c r="G3" s="157">
        <v>49200</v>
      </c>
      <c r="H3" s="157">
        <v>9840</v>
      </c>
      <c r="I3" s="157">
        <v>14760</v>
      </c>
      <c r="J3" s="157">
        <v>11070</v>
      </c>
      <c r="K3" s="157">
        <v>19680</v>
      </c>
      <c r="L3" s="157">
        <v>8610</v>
      </c>
      <c r="M3" s="157"/>
    </row>
    <row r="4" spans="2:17" x14ac:dyDescent="0.25">
      <c r="B4" s="157">
        <v>246000</v>
      </c>
      <c r="C4" s="157">
        <v>24600</v>
      </c>
      <c r="D4" s="157">
        <v>18450</v>
      </c>
      <c r="E4" s="157">
        <v>4305</v>
      </c>
      <c r="F4" s="157">
        <v>12300</v>
      </c>
      <c r="G4" s="157">
        <v>8413.2000000000007</v>
      </c>
      <c r="H4" s="157">
        <v>9840</v>
      </c>
      <c r="I4" s="158">
        <f>SUM(I2:I3)</f>
        <v>18450</v>
      </c>
      <c r="J4" s="157">
        <v>11070</v>
      </c>
      <c r="K4" s="157">
        <v>9840</v>
      </c>
      <c r="L4" s="158">
        <f>SUM(L2:L3)</f>
        <v>9840</v>
      </c>
      <c r="M4" s="157"/>
    </row>
    <row r="5" spans="2:17" x14ac:dyDescent="0.25">
      <c r="B5" s="157">
        <v>246000</v>
      </c>
      <c r="C5" s="157">
        <v>24600</v>
      </c>
      <c r="D5" s="157">
        <v>18450</v>
      </c>
      <c r="E5" s="157">
        <v>4305</v>
      </c>
      <c r="F5" s="157">
        <v>4920</v>
      </c>
      <c r="G5" s="157">
        <v>4760.1000000000004</v>
      </c>
      <c r="H5" s="158">
        <f>SUM(H2:H4)</f>
        <v>24600</v>
      </c>
      <c r="I5" s="157" t="s">
        <v>217</v>
      </c>
      <c r="J5" s="157">
        <v>11070</v>
      </c>
      <c r="K5" s="157">
        <v>19680</v>
      </c>
      <c r="L5" s="157" t="s">
        <v>219</v>
      </c>
      <c r="M5" s="157"/>
    </row>
    <row r="6" spans="2:17" x14ac:dyDescent="0.25">
      <c r="B6" s="157">
        <v>246000</v>
      </c>
      <c r="C6" s="157">
        <v>24600</v>
      </c>
      <c r="D6" s="157">
        <v>12300</v>
      </c>
      <c r="E6" s="158">
        <f>SUM(E2:E5)</f>
        <v>14145</v>
      </c>
      <c r="F6" s="158">
        <f>SUM(F2:F5)</f>
        <v>27675</v>
      </c>
      <c r="G6" s="157">
        <v>3690</v>
      </c>
      <c r="H6" s="157" t="s">
        <v>216</v>
      </c>
      <c r="I6" s="157"/>
      <c r="J6" s="158">
        <f>SUM(J2:J5)</f>
        <v>34440</v>
      </c>
      <c r="K6" s="157">
        <v>9840</v>
      </c>
      <c r="L6" s="157"/>
      <c r="M6" s="157"/>
    </row>
    <row r="7" spans="2:17" x14ac:dyDescent="0.25">
      <c r="B7" s="158">
        <f>SUM(B2:B6)</f>
        <v>1014750</v>
      </c>
      <c r="C7" s="158">
        <f>SUM(C2:C6)</f>
        <v>102090</v>
      </c>
      <c r="D7" s="158">
        <f>SUM(D2:D6)</f>
        <v>62730</v>
      </c>
      <c r="E7" s="157" t="s">
        <v>213</v>
      </c>
      <c r="F7" s="157" t="s">
        <v>214</v>
      </c>
      <c r="G7" s="157">
        <v>1644.85</v>
      </c>
      <c r="H7" s="157"/>
      <c r="I7" s="157"/>
      <c r="J7" s="157" t="s">
        <v>213</v>
      </c>
      <c r="K7" s="157">
        <v>19680</v>
      </c>
      <c r="L7" s="157"/>
      <c r="M7" s="157"/>
    </row>
    <row r="8" spans="2:17" x14ac:dyDescent="0.25">
      <c r="B8" s="157" t="s">
        <v>210</v>
      </c>
      <c r="C8" s="157" t="s">
        <v>211</v>
      </c>
      <c r="D8" s="157" t="s">
        <v>212</v>
      </c>
      <c r="E8" s="157"/>
      <c r="F8" s="157"/>
      <c r="G8" s="157">
        <v>2312.4</v>
      </c>
      <c r="H8" s="157"/>
      <c r="I8" s="157"/>
      <c r="J8" s="157"/>
      <c r="K8" s="157">
        <v>9840</v>
      </c>
      <c r="L8" s="157"/>
      <c r="M8" s="157"/>
      <c r="P8" s="186"/>
    </row>
    <row r="9" spans="2:17" x14ac:dyDescent="0.25">
      <c r="C9" s="157"/>
      <c r="D9" s="157"/>
      <c r="E9" s="157"/>
      <c r="F9" s="157"/>
      <c r="G9" s="157">
        <v>73800</v>
      </c>
      <c r="H9" s="157"/>
      <c r="I9" s="157"/>
      <c r="J9" s="157"/>
      <c r="K9" s="157">
        <v>19680</v>
      </c>
      <c r="L9" s="157"/>
      <c r="M9" s="157"/>
    </row>
    <row r="10" spans="2:17" x14ac:dyDescent="0.25">
      <c r="C10" s="157"/>
      <c r="D10" s="157"/>
      <c r="E10" s="157"/>
      <c r="F10" s="157"/>
      <c r="G10" s="157">
        <v>47970</v>
      </c>
      <c r="H10" s="157"/>
      <c r="I10" s="157"/>
      <c r="J10" s="157"/>
      <c r="K10" s="157">
        <v>9840</v>
      </c>
      <c r="L10" s="157"/>
      <c r="M10" s="157"/>
      <c r="Q10" s="186"/>
    </row>
    <row r="11" spans="2:17" x14ac:dyDescent="0.25">
      <c r="C11" s="157"/>
      <c r="D11" s="157"/>
      <c r="E11" s="157"/>
      <c r="F11" s="157"/>
      <c r="G11" s="157">
        <v>8413.2000000000007</v>
      </c>
      <c r="H11" s="157"/>
      <c r="I11" s="157"/>
      <c r="J11" s="157"/>
      <c r="K11" s="157">
        <v>19680</v>
      </c>
      <c r="L11" s="157"/>
      <c r="M11" s="157"/>
    </row>
    <row r="12" spans="2:17" x14ac:dyDescent="0.25">
      <c r="C12" s="157"/>
      <c r="D12" s="157"/>
      <c r="E12" s="157"/>
      <c r="F12" s="157"/>
      <c r="G12" s="157">
        <v>4664.8999999999996</v>
      </c>
      <c r="H12" s="157"/>
      <c r="I12" s="157"/>
      <c r="J12" s="157"/>
      <c r="K12" s="157">
        <v>9840</v>
      </c>
      <c r="L12" s="157"/>
      <c r="M12" s="157"/>
    </row>
    <row r="13" spans="2:17" x14ac:dyDescent="0.25">
      <c r="C13" s="157"/>
      <c r="D13" s="157"/>
      <c r="E13" s="157"/>
      <c r="F13" s="157"/>
      <c r="G13" s="157">
        <v>2261.67</v>
      </c>
      <c r="H13" s="157"/>
      <c r="I13" s="157"/>
      <c r="J13" s="157"/>
      <c r="K13" s="158">
        <f>SUM(K2:K12)</f>
        <v>148830</v>
      </c>
      <c r="L13" s="157"/>
      <c r="M13" s="157"/>
    </row>
    <row r="14" spans="2:17" x14ac:dyDescent="0.25">
      <c r="C14" s="157"/>
      <c r="D14" s="157"/>
      <c r="E14" s="157"/>
      <c r="F14" s="157"/>
      <c r="G14" s="157">
        <v>1130.8399999999999</v>
      </c>
      <c r="H14" s="157"/>
      <c r="I14" s="157"/>
      <c r="J14" s="157"/>
      <c r="K14" s="157" t="s">
        <v>218</v>
      </c>
      <c r="L14" s="157"/>
      <c r="M14" s="157"/>
    </row>
    <row r="15" spans="2:17" x14ac:dyDescent="0.25">
      <c r="C15" s="157"/>
      <c r="D15" s="157"/>
      <c r="E15" s="157"/>
      <c r="F15" s="157"/>
      <c r="G15" s="157">
        <v>2312.4</v>
      </c>
      <c r="H15" s="157"/>
      <c r="I15" s="157"/>
      <c r="J15" s="157"/>
      <c r="K15" s="157"/>
      <c r="L15" s="157"/>
      <c r="M15" s="157"/>
    </row>
    <row r="16" spans="2:17" x14ac:dyDescent="0.25">
      <c r="C16" s="157"/>
      <c r="D16" s="157"/>
      <c r="E16" s="157"/>
      <c r="F16" s="157"/>
      <c r="G16" s="158">
        <f>SUM(G2:G15)</f>
        <v>284373.56000000011</v>
      </c>
      <c r="H16" s="157"/>
      <c r="I16" s="157"/>
      <c r="J16" s="157"/>
      <c r="K16" s="157"/>
      <c r="L16" s="157"/>
      <c r="M16" s="157"/>
    </row>
    <row r="17" spans="2:13" x14ac:dyDescent="0.25">
      <c r="C17" s="157"/>
      <c r="D17" s="157"/>
      <c r="E17" s="157"/>
      <c r="F17" s="157"/>
      <c r="G17" s="157" t="s">
        <v>215</v>
      </c>
      <c r="H17" s="157"/>
      <c r="I17" s="157"/>
      <c r="J17" s="157"/>
      <c r="K17" s="157"/>
      <c r="L17" s="157"/>
      <c r="M17" s="157"/>
    </row>
    <row r="18" spans="2:13" x14ac:dyDescent="0.25">
      <c r="C18" s="157"/>
      <c r="D18" s="157"/>
      <c r="E18" s="157"/>
      <c r="F18" s="157"/>
      <c r="G18" s="157"/>
      <c r="H18" s="157"/>
      <c r="I18" s="157"/>
      <c r="J18" s="157"/>
      <c r="K18" s="157"/>
      <c r="L18" s="157"/>
      <c r="M18" s="157"/>
    </row>
    <row r="19" spans="2:13" x14ac:dyDescent="0.25">
      <c r="C19" s="157"/>
      <c r="D19" s="157"/>
      <c r="E19" s="157"/>
      <c r="F19" s="157"/>
      <c r="G19" s="157"/>
      <c r="H19" s="157"/>
      <c r="I19" s="157"/>
      <c r="J19" s="157"/>
      <c r="K19" s="157"/>
      <c r="L19" s="157"/>
      <c r="M19" s="157"/>
    </row>
    <row r="20" spans="2:13" x14ac:dyDescent="0.25">
      <c r="C20" s="157"/>
      <c r="D20" s="157"/>
      <c r="E20" s="157"/>
      <c r="F20" s="157"/>
      <c r="G20" s="157"/>
      <c r="H20" s="157"/>
      <c r="I20" s="157"/>
      <c r="J20" s="157"/>
      <c r="K20" s="157"/>
      <c r="L20" s="157"/>
      <c r="M20" s="157"/>
    </row>
    <row r="21" spans="2:13" x14ac:dyDescent="0.25">
      <c r="B21" s="157" t="s">
        <v>220</v>
      </c>
      <c r="C21" s="157">
        <f>B7+C7+D7+E6+F6+G16+H5+I4+J6+K13+L4+M2</f>
        <v>1766523.56</v>
      </c>
      <c r="D21" s="157"/>
      <c r="E21" s="157"/>
      <c r="F21" s="157"/>
      <c r="G21" s="157"/>
      <c r="H21" s="157"/>
      <c r="I21" s="157"/>
      <c r="J21" s="157"/>
      <c r="K21" s="157"/>
      <c r="L21" s="157"/>
      <c r="M21" s="157"/>
    </row>
    <row r="22" spans="2:13" x14ac:dyDescent="0.25">
      <c r="C22" s="157"/>
      <c r="D22" s="157"/>
      <c r="E22" s="157"/>
      <c r="F22" s="157"/>
      <c r="G22" s="157"/>
      <c r="H22" s="157"/>
      <c r="I22" s="157"/>
      <c r="J22" s="157"/>
      <c r="K22" s="157"/>
      <c r="L22" s="157"/>
      <c r="M22" s="157"/>
    </row>
    <row r="23" spans="2:13" x14ac:dyDescent="0.25">
      <c r="B23" s="157" t="s">
        <v>200</v>
      </c>
      <c r="C23" t="s">
        <v>49</v>
      </c>
      <c r="D23" t="s">
        <v>50</v>
      </c>
      <c r="E23" t="s">
        <v>51</v>
      </c>
      <c r="F23" t="s">
        <v>201</v>
      </c>
      <c r="G23" t="s">
        <v>202</v>
      </c>
      <c r="H23" t="s">
        <v>88</v>
      </c>
      <c r="I23" t="s">
        <v>203</v>
      </c>
      <c r="J23" t="s">
        <v>204</v>
      </c>
      <c r="K23" t="s">
        <v>205</v>
      </c>
      <c r="L23" t="s">
        <v>206</v>
      </c>
      <c r="M23" t="s">
        <v>207</v>
      </c>
    </row>
    <row r="24" spans="2:13" x14ac:dyDescent="0.25">
      <c r="B24" s="185">
        <v>49200</v>
      </c>
      <c r="C24" s="157">
        <v>3690</v>
      </c>
      <c r="D24" s="157">
        <v>1230</v>
      </c>
      <c r="E24" s="157">
        <v>1230</v>
      </c>
      <c r="F24" s="157">
        <v>5535</v>
      </c>
      <c r="G24" s="157">
        <v>0</v>
      </c>
      <c r="H24" s="157">
        <v>4920</v>
      </c>
      <c r="I24" s="157">
        <v>3690</v>
      </c>
      <c r="J24" s="157">
        <v>1230</v>
      </c>
      <c r="K24" s="157">
        <v>1230</v>
      </c>
      <c r="L24" s="157">
        <v>1230</v>
      </c>
      <c r="M24" s="157">
        <v>24600</v>
      </c>
    </row>
    <row r="25" spans="2:13" x14ac:dyDescent="0.25">
      <c r="B25" s="157">
        <v>274000</v>
      </c>
      <c r="C25" s="157">
        <v>24600</v>
      </c>
      <c r="D25" s="157">
        <v>12300</v>
      </c>
      <c r="E25" s="157">
        <v>4305</v>
      </c>
      <c r="F25" s="157">
        <v>4920</v>
      </c>
      <c r="G25" s="157">
        <v>0</v>
      </c>
      <c r="H25" s="157">
        <v>9840</v>
      </c>
      <c r="I25" s="157">
        <v>14760</v>
      </c>
      <c r="J25" s="157">
        <v>11070</v>
      </c>
      <c r="K25" s="184">
        <v>9840</v>
      </c>
      <c r="L25" s="157">
        <v>8610</v>
      </c>
      <c r="M25" s="185">
        <v>24600</v>
      </c>
    </row>
    <row r="26" spans="2:13" x14ac:dyDescent="0.25">
      <c r="B26" s="157">
        <v>274000</v>
      </c>
      <c r="C26" s="157">
        <v>24600</v>
      </c>
      <c r="D26" s="157">
        <v>18450</v>
      </c>
      <c r="E26" s="157">
        <v>4305</v>
      </c>
      <c r="F26" s="157">
        <v>12300</v>
      </c>
      <c r="G26" s="157">
        <v>0</v>
      </c>
      <c r="H26" s="157">
        <v>9840</v>
      </c>
      <c r="I26" s="158">
        <f>SUM(I24:I25)</f>
        <v>18450</v>
      </c>
      <c r="J26" s="157">
        <v>11070</v>
      </c>
      <c r="K26" s="184">
        <v>4920</v>
      </c>
      <c r="L26" s="158">
        <f>SUM(L24:L25)</f>
        <v>9840</v>
      </c>
      <c r="M26" s="158">
        <f>SUM(M24:M25)</f>
        <v>49200</v>
      </c>
    </row>
    <row r="27" spans="2:13" x14ac:dyDescent="0.25">
      <c r="B27" s="157">
        <v>274000</v>
      </c>
      <c r="C27" s="157">
        <v>24600</v>
      </c>
      <c r="D27" s="157">
        <v>18450</v>
      </c>
      <c r="E27" s="157">
        <v>4305</v>
      </c>
      <c r="F27" s="157">
        <v>4920</v>
      </c>
      <c r="G27" s="157">
        <v>0</v>
      </c>
      <c r="H27" s="158">
        <f>SUM(H24:H26)</f>
        <v>24600</v>
      </c>
      <c r="I27" s="157" t="s">
        <v>217</v>
      </c>
      <c r="J27" s="157">
        <v>11070</v>
      </c>
      <c r="K27" s="157">
        <v>19680</v>
      </c>
      <c r="L27" s="157" t="s">
        <v>219</v>
      </c>
      <c r="M27" s="157"/>
    </row>
    <row r="28" spans="2:13" x14ac:dyDescent="0.25">
      <c r="B28" s="157">
        <v>273761.59000000003</v>
      </c>
      <c r="C28" s="157">
        <v>24600</v>
      </c>
      <c r="D28" s="157">
        <v>12300</v>
      </c>
      <c r="E28" s="158">
        <f>SUM(E24:E27)</f>
        <v>14145</v>
      </c>
      <c r="F28" s="158">
        <f>SUM(F24:F27)</f>
        <v>27675</v>
      </c>
      <c r="G28" s="157">
        <v>0</v>
      </c>
      <c r="H28" s="157" t="s">
        <v>216</v>
      </c>
      <c r="I28" s="157"/>
      <c r="J28" s="158">
        <f>SUM(J24:J27)</f>
        <v>34440</v>
      </c>
      <c r="K28" s="157">
        <v>9840</v>
      </c>
      <c r="L28" s="157"/>
      <c r="M28" s="157"/>
    </row>
    <row r="29" spans="2:13" x14ac:dyDescent="0.25">
      <c r="B29" s="158">
        <f>SUM(B24:B28)</f>
        <v>1144961.5900000001</v>
      </c>
      <c r="C29" s="158">
        <f>SUM(C24:C28)</f>
        <v>102090</v>
      </c>
      <c r="D29" s="158">
        <f>SUM(D24:D28)</f>
        <v>62730</v>
      </c>
      <c r="E29" s="157" t="s">
        <v>213</v>
      </c>
      <c r="F29" s="157" t="s">
        <v>214</v>
      </c>
      <c r="G29" s="157">
        <v>0</v>
      </c>
      <c r="H29" s="157"/>
      <c r="I29" s="157"/>
      <c r="J29" s="157" t="s">
        <v>213</v>
      </c>
      <c r="K29" s="157">
        <v>19680</v>
      </c>
      <c r="L29" s="157"/>
      <c r="M29" s="157"/>
    </row>
    <row r="30" spans="2:13" x14ac:dyDescent="0.25">
      <c r="B30" s="157" t="s">
        <v>210</v>
      </c>
      <c r="C30" s="157" t="s">
        <v>211</v>
      </c>
      <c r="D30" s="157" t="s">
        <v>212</v>
      </c>
      <c r="E30" s="157"/>
      <c r="F30" s="157"/>
      <c r="G30" s="157">
        <v>0</v>
      </c>
      <c r="H30" s="157">
        <f>H27/1.23</f>
        <v>20000</v>
      </c>
      <c r="I30" s="157">
        <f>I26/1.23</f>
        <v>15000</v>
      </c>
      <c r="J30" s="157">
        <f>J28/1.23</f>
        <v>28000</v>
      </c>
      <c r="K30" s="157">
        <v>9840</v>
      </c>
      <c r="L30" s="157"/>
      <c r="M30" s="157"/>
    </row>
    <row r="31" spans="2:13" x14ac:dyDescent="0.25">
      <c r="C31" s="157"/>
      <c r="D31" s="157"/>
      <c r="E31" s="157"/>
      <c r="F31" s="157"/>
      <c r="G31" s="157">
        <v>73800</v>
      </c>
      <c r="H31" s="157"/>
      <c r="I31" s="157"/>
      <c r="J31" s="157"/>
      <c r="K31" s="157">
        <v>19680</v>
      </c>
      <c r="L31" s="157"/>
      <c r="M31" s="157"/>
    </row>
    <row r="32" spans="2:13" x14ac:dyDescent="0.25">
      <c r="C32" s="157"/>
      <c r="D32" s="157"/>
      <c r="E32" s="157"/>
      <c r="F32" s="157"/>
      <c r="G32" s="157">
        <v>47970</v>
      </c>
      <c r="H32" s="157"/>
      <c r="I32" s="157"/>
      <c r="J32" s="157"/>
      <c r="K32" s="157">
        <v>9840</v>
      </c>
      <c r="L32" s="157"/>
      <c r="M32" s="157"/>
    </row>
    <row r="33" spans="1:13" x14ac:dyDescent="0.25">
      <c r="B33" s="157">
        <f>B29/1.23</f>
        <v>930863.08130081312</v>
      </c>
      <c r="C33" s="157">
        <f>C29/1.23</f>
        <v>83000</v>
      </c>
      <c r="D33" s="157">
        <f>D29/1.23</f>
        <v>51000</v>
      </c>
      <c r="E33" s="157">
        <f>E28/1.23</f>
        <v>11500</v>
      </c>
      <c r="F33" s="157">
        <f>F28/1.23</f>
        <v>22500</v>
      </c>
      <c r="G33" s="185">
        <v>10627.2</v>
      </c>
      <c r="H33" s="157"/>
      <c r="I33" s="157"/>
      <c r="J33" s="157"/>
      <c r="K33" s="157">
        <v>19680</v>
      </c>
      <c r="L33" s="157"/>
      <c r="M33" s="157"/>
    </row>
    <row r="34" spans="1:13" x14ac:dyDescent="0.25">
      <c r="C34" s="157"/>
      <c r="D34" s="157"/>
      <c r="E34" s="157"/>
      <c r="F34" s="157"/>
      <c r="G34" s="185">
        <v>6219.86</v>
      </c>
      <c r="H34" s="157"/>
      <c r="I34" s="157"/>
      <c r="J34" s="157"/>
      <c r="K34" s="157">
        <v>9840</v>
      </c>
      <c r="L34" s="157"/>
      <c r="M34" s="157"/>
    </row>
    <row r="35" spans="1:13" x14ac:dyDescent="0.25">
      <c r="C35" s="157"/>
      <c r="D35" s="157"/>
      <c r="E35" s="157"/>
      <c r="F35" s="157"/>
      <c r="G35" s="157">
        <v>2261.67</v>
      </c>
      <c r="H35" s="157"/>
      <c r="I35" s="157"/>
      <c r="J35" s="157"/>
      <c r="K35" s="158">
        <f>SUM(K24:K34)</f>
        <v>134070</v>
      </c>
      <c r="L35" s="157">
        <f>L26/1.23</f>
        <v>8000</v>
      </c>
      <c r="M35" s="157"/>
    </row>
    <row r="36" spans="1:13" x14ac:dyDescent="0.25">
      <c r="C36" s="157"/>
      <c r="D36" s="157"/>
      <c r="E36" s="157"/>
      <c r="F36" s="157"/>
      <c r="G36" s="157">
        <v>1130.8399999999999</v>
      </c>
      <c r="H36" s="157"/>
      <c r="I36" s="157"/>
      <c r="J36" s="157"/>
      <c r="K36" s="157" t="s">
        <v>218</v>
      </c>
      <c r="L36" s="157"/>
      <c r="M36" s="157"/>
    </row>
    <row r="37" spans="1:13" x14ac:dyDescent="0.25">
      <c r="C37" s="157"/>
      <c r="D37" s="157"/>
      <c r="E37" s="157"/>
      <c r="F37" s="157"/>
      <c r="G37" s="157">
        <v>2312.4</v>
      </c>
      <c r="H37" s="157"/>
      <c r="I37" s="157"/>
      <c r="J37" s="157"/>
      <c r="K37" s="157"/>
      <c r="L37" s="157"/>
      <c r="M37" s="157">
        <f>M26/1.23</f>
        <v>40000</v>
      </c>
    </row>
    <row r="38" spans="1:13" x14ac:dyDescent="0.25">
      <c r="C38" s="157"/>
      <c r="D38" s="157"/>
      <c r="E38" s="157"/>
      <c r="F38" s="157"/>
      <c r="G38" s="158">
        <f>SUM(G24:G37)</f>
        <v>144321.97</v>
      </c>
      <c r="H38" s="157"/>
      <c r="I38" s="157"/>
      <c r="J38" s="157"/>
      <c r="K38" s="157">
        <f>K35/1.23</f>
        <v>109000</v>
      </c>
      <c r="L38" s="157"/>
      <c r="M38" s="157"/>
    </row>
    <row r="39" spans="1:13" ht="30" x14ac:dyDescent="0.25">
      <c r="C39" s="157"/>
      <c r="D39" s="157"/>
      <c r="E39" s="157"/>
      <c r="F39" s="157"/>
      <c r="G39" s="157" t="s">
        <v>215</v>
      </c>
      <c r="H39" s="157"/>
      <c r="I39" s="157"/>
      <c r="J39" s="218" t="s">
        <v>244</v>
      </c>
      <c r="K39" s="219">
        <f>D33+K38</f>
        <v>160000</v>
      </c>
      <c r="L39" s="157"/>
      <c r="M39" s="157"/>
    </row>
    <row r="40" spans="1:13" x14ac:dyDescent="0.25">
      <c r="G40" s="157">
        <f>G38/1.23</f>
        <v>117334.9349593496</v>
      </c>
    </row>
    <row r="41" spans="1:13" x14ac:dyDescent="0.25">
      <c r="B41" s="157">
        <f>B29+C29+D29+E28+F28+G38+H27+I26+J28+K35+L26+M26</f>
        <v>1766523.56</v>
      </c>
      <c r="D41" s="157">
        <f>C21-B41</f>
        <v>0</v>
      </c>
    </row>
    <row r="43" spans="1:13" x14ac:dyDescent="0.25">
      <c r="A43" t="s">
        <v>250</v>
      </c>
      <c r="B43" s="157">
        <v>40000</v>
      </c>
      <c r="C43" s="157">
        <f>B43*23%+B43</f>
        <v>49200</v>
      </c>
      <c r="H43" s="157">
        <f>B33+C33+D33+E33+F33+G40+H30+I30+J30+K38+L35+M37</f>
        <v>1436198.0162601629</v>
      </c>
    </row>
    <row r="44" spans="1:13" x14ac:dyDescent="0.25">
      <c r="B44" s="157">
        <v>222500</v>
      </c>
      <c r="C44" s="157">
        <f t="shared" ref="C44:C47" si="0">B44*23%+B44</f>
        <v>273675</v>
      </c>
      <c r="I44">
        <f>H43*1.23</f>
        <v>1766523.5600000003</v>
      </c>
    </row>
    <row r="45" spans="1:13" x14ac:dyDescent="0.25">
      <c r="B45" s="157">
        <v>222500</v>
      </c>
      <c r="C45" s="157">
        <f t="shared" si="0"/>
        <v>273675</v>
      </c>
    </row>
    <row r="46" spans="1:13" x14ac:dyDescent="0.25">
      <c r="B46" s="157">
        <v>222500</v>
      </c>
      <c r="C46" s="157">
        <f t="shared" si="0"/>
        <v>273675</v>
      </c>
    </row>
    <row r="47" spans="1:13" x14ac:dyDescent="0.25">
      <c r="B47" s="157">
        <v>223363.08</v>
      </c>
      <c r="C47" s="157">
        <f t="shared" si="0"/>
        <v>274736.58840000001</v>
      </c>
    </row>
    <row r="48" spans="1:13" x14ac:dyDescent="0.25">
      <c r="B48" s="157">
        <f>SUM(B43:B47)</f>
        <v>930863.08</v>
      </c>
      <c r="C48" s="157">
        <f>SUM(C43:C47)</f>
        <v>1144961.5884</v>
      </c>
    </row>
  </sheetData>
  <pageMargins left="0.7" right="0.7" top="0.75" bottom="0.75" header="0.3" footer="0.3"/>
  <pageSetup paperSize="9" scale="7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4</vt:i4>
      </vt:variant>
      <vt:variant>
        <vt:lpstr>Zakresy nazwane</vt:lpstr>
      </vt:variant>
      <vt:variant>
        <vt:i4>3</vt:i4>
      </vt:variant>
    </vt:vector>
  </HeadingPairs>
  <TitlesOfParts>
    <vt:vector size="7" baseType="lpstr">
      <vt:lpstr>1</vt:lpstr>
      <vt:lpstr>2</vt:lpstr>
      <vt:lpstr>Załacznik nr 1</vt:lpstr>
      <vt:lpstr>podsumowanie kosztów odzajowych</vt:lpstr>
      <vt:lpstr>'1'!Obszar_wydruku</vt:lpstr>
      <vt:lpstr>'2'!Obszar_wydruku</vt:lpstr>
      <vt:lpstr>'Załacznik nr 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2020-09-07T12:51:08Z</dcterms:modified>
</cp:coreProperties>
</file>